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<sst xmlns="http://schemas.openxmlformats.org/spreadsheetml/2006/main" count="4308" uniqueCount="484">
  <si>
    <t>OT</t>
  </si>
  <si>
    <t>CITY</t>
  </si>
  <si>
    <t>County</t>
  </si>
  <si>
    <t>Elevation</t>
  </si>
  <si>
    <t>LAT</t>
  </si>
  <si>
    <t>LONG</t>
  </si>
  <si>
    <t>LATLONG</t>
  </si>
  <si>
    <t>Motel</t>
  </si>
  <si>
    <t>Weather</t>
  </si>
  <si>
    <t>Map</t>
  </si>
  <si>
    <t>Directions</t>
  </si>
  <si>
    <t>Zip</t>
  </si>
  <si>
    <t>NEAR</t>
  </si>
  <si>
    <t>SIDELEFT CODE</t>
  </si>
  <si>
    <t>INDEX CODE</t>
  </si>
  <si>
    <t>ID</t>
  </si>
  <si>
    <t>Class</t>
  </si>
  <si>
    <t>State</t>
  </si>
  <si>
    <t>BGN</t>
  </si>
  <si>
    <t>Entry Date</t>
  </si>
  <si>
    <t>citysm</t>
  </si>
  <si>
    <t>citysmnosp</t>
  </si>
  <si>
    <t>dir</t>
  </si>
  <si>
    <t>Adams</t>
  </si>
  <si>
    <t>Umatilla</t>
  </si>
  <si>
    <t>Pendleton</t>
  </si>
  <si>
    <t>:: &lt;a href="http://www.oregontravels.com/_maps/map01_</t>
  </si>
  <si>
    <t>&lt;a href="http://www.oregontravels.com/_maps/map01_</t>
  </si>
  <si>
    <t>.html" class="sidebar"&gt;</t>
  </si>
  <si>
    <t>&lt;/a&gt;&lt;br&gt;</t>
  </si>
  <si>
    <t>.html" class="linksmall2"&gt;</t>
  </si>
  <si>
    <t>&lt;/a&gt;&lt;p&gt;</t>
  </si>
  <si>
    <t>Populated Place</t>
  </si>
  <si>
    <t>OR</t>
  </si>
  <si>
    <t>Adel</t>
  </si>
  <si>
    <t>Lake</t>
  </si>
  <si>
    <t>Lakeview</t>
  </si>
  <si>
    <t>Adrian</t>
  </si>
  <si>
    <t>Malheur</t>
  </si>
  <si>
    <t>Agness</t>
  </si>
  <si>
    <t>Curry</t>
  </si>
  <si>
    <t>Albany</t>
  </si>
  <si>
    <t>Linn</t>
  </si>
  <si>
    <t>Allegany</t>
  </si>
  <si>
    <t>Coos</t>
  </si>
  <si>
    <t>Aloha</t>
  </si>
  <si>
    <t>Washington</t>
  </si>
  <si>
    <t>Beaverton</t>
  </si>
  <si>
    <t>Alsea</t>
  </si>
  <si>
    <t>Benton</t>
  </si>
  <si>
    <t>Alvadore</t>
  </si>
  <si>
    <t>Lane</t>
  </si>
  <si>
    <t>Cheshire</t>
  </si>
  <si>
    <t>Amity</t>
  </si>
  <si>
    <t>Yamhill</t>
  </si>
  <si>
    <t>Antelope</t>
  </si>
  <si>
    <t>Wasco</t>
  </si>
  <si>
    <t>Arch Cape</t>
  </si>
  <si>
    <t>Clatsop</t>
  </si>
  <si>
    <t>Arlington</t>
  </si>
  <si>
    <t>Gilliam</t>
  </si>
  <si>
    <t>Arock</t>
  </si>
  <si>
    <t>Ashland</t>
  </si>
  <si>
    <t>Jackson</t>
  </si>
  <si>
    <t>Ashwood</t>
  </si>
  <si>
    <t>Jefferson</t>
  </si>
  <si>
    <t>Astoria</t>
  </si>
  <si>
    <t>Athena</t>
  </si>
  <si>
    <t>Aumsville</t>
  </si>
  <si>
    <t>Marion</t>
  </si>
  <si>
    <t>Stayton</t>
  </si>
  <si>
    <t>Aurora</t>
  </si>
  <si>
    <t>Woodburn</t>
  </si>
  <si>
    <t>Azalea</t>
  </si>
  <si>
    <t>Douglas</t>
  </si>
  <si>
    <t>Quines Creek</t>
  </si>
  <si>
    <t>Baker City</t>
  </si>
  <si>
    <t>Baker</t>
  </si>
  <si>
    <t>Bandon</t>
  </si>
  <si>
    <t>Banks</t>
  </si>
  <si>
    <t>Forest Grove</t>
  </si>
  <si>
    <t>Barlow</t>
  </si>
  <si>
    <t>Clackamas</t>
  </si>
  <si>
    <t>x</t>
  </si>
  <si>
    <t>Canby</t>
  </si>
  <si>
    <t>Bates</t>
  </si>
  <si>
    <t>Grant</t>
  </si>
  <si>
    <t>Bay City</t>
  </si>
  <si>
    <t>Tillamook</t>
  </si>
  <si>
    <t>Garibaldi</t>
  </si>
  <si>
    <t>Beatty</t>
  </si>
  <si>
    <t>Klamath</t>
  </si>
  <si>
    <t>Beaver</t>
  </si>
  <si>
    <t>Beaver Creek</t>
  </si>
  <si>
    <t>Oregon City</t>
  </si>
  <si>
    <t>Bend</t>
  </si>
  <si>
    <t>Deschutes</t>
  </si>
  <si>
    <t>Biggs Junction</t>
  </si>
  <si>
    <t>Sherman</t>
  </si>
  <si>
    <t>Blachly</t>
  </si>
  <si>
    <t>Triangle Lake</t>
  </si>
  <si>
    <t>Blodgett</t>
  </si>
  <si>
    <t>Marys Peak</t>
  </si>
  <si>
    <t>Blue River</t>
  </si>
  <si>
    <t>Bly</t>
  </si>
  <si>
    <t>Boardman</t>
  </si>
  <si>
    <t>Morrow</t>
  </si>
  <si>
    <t>Bonanza</t>
  </si>
  <si>
    <t>Boring</t>
  </si>
  <si>
    <t>Sandy</t>
  </si>
  <si>
    <t>Bridal Veil</t>
  </si>
  <si>
    <t>Multnomah</t>
  </si>
  <si>
    <t>Bridgeport</t>
  </si>
  <si>
    <t>Bridgeview</t>
  </si>
  <si>
    <t>Josephine</t>
  </si>
  <si>
    <t>Cave Junction</t>
  </si>
  <si>
    <t>Holland</t>
  </si>
  <si>
    <t>Brightwood</t>
  </si>
  <si>
    <t>Broadbent</t>
  </si>
  <si>
    <t>Myrtle Point</t>
  </si>
  <si>
    <t>Brogan</t>
  </si>
  <si>
    <t>Brookings</t>
  </si>
  <si>
    <t>Brothers</t>
  </si>
  <si>
    <t>Brownsville</t>
  </si>
  <si>
    <t>Burns</t>
  </si>
  <si>
    <t>Harney</t>
  </si>
  <si>
    <t>Butte Falls</t>
  </si>
  <si>
    <t>Buxton</t>
  </si>
  <si>
    <t>Camas Valley</t>
  </si>
  <si>
    <t>Camp Sherman</t>
  </si>
  <si>
    <t>Black Butte</t>
  </si>
  <si>
    <t>Cannon Beach</t>
  </si>
  <si>
    <t>Tillamook Head</t>
  </si>
  <si>
    <t>Canyon City</t>
  </si>
  <si>
    <t>John Day</t>
  </si>
  <si>
    <t>Canyonville</t>
  </si>
  <si>
    <t>Carlton</t>
  </si>
  <si>
    <t>Cascade Locks</t>
  </si>
  <si>
    <t>Hood River</t>
  </si>
  <si>
    <t>Bonneville Dam</t>
  </si>
  <si>
    <t>Cascadia</t>
  </si>
  <si>
    <t>Central Point</t>
  </si>
  <si>
    <t>Sams Valley</t>
  </si>
  <si>
    <t>Chemult</t>
  </si>
  <si>
    <t>Chiloquin</t>
  </si>
  <si>
    <t>Christmas Valley</t>
  </si>
  <si>
    <t>Gladstone</t>
  </si>
  <si>
    <t>Clatskanie</t>
  </si>
  <si>
    <t>Columbia</t>
  </si>
  <si>
    <t>Colton</t>
  </si>
  <si>
    <t>Columbia City</t>
  </si>
  <si>
    <t>Deer Island</t>
  </si>
  <si>
    <t>Condon</t>
  </si>
  <si>
    <t>Coos Bay</t>
  </si>
  <si>
    <t>Coquille</t>
  </si>
  <si>
    <t>Corbett</t>
  </si>
  <si>
    <t>Washougal</t>
  </si>
  <si>
    <t>Cornelius</t>
  </si>
  <si>
    <t>Corvallis</t>
  </si>
  <si>
    <t>Cottage Grove</t>
  </si>
  <si>
    <t>Cove</t>
  </si>
  <si>
    <t>Union</t>
  </si>
  <si>
    <t>Crabtree</t>
  </si>
  <si>
    <t>Crane</t>
  </si>
  <si>
    <t>Crawfordsville</t>
  </si>
  <si>
    <t>Crescent</t>
  </si>
  <si>
    <t>Creswell</t>
  </si>
  <si>
    <t>Culp Creek</t>
  </si>
  <si>
    <t>Culver</t>
  </si>
  <si>
    <t>Curtin</t>
  </si>
  <si>
    <t>Dairy</t>
  </si>
  <si>
    <t>Dallas</t>
  </si>
  <si>
    <t>Polk</t>
  </si>
  <si>
    <t>Damascus</t>
  </si>
  <si>
    <t>Days Creek</t>
  </si>
  <si>
    <t>Dayton</t>
  </si>
  <si>
    <t>Dayville</t>
  </si>
  <si>
    <t>Deadwood</t>
  </si>
  <si>
    <t>Mapleton</t>
  </si>
  <si>
    <t>Depoe Bay</t>
  </si>
  <si>
    <t>Lincoln</t>
  </si>
  <si>
    <t>Detroit</t>
  </si>
  <si>
    <t>Dexter</t>
  </si>
  <si>
    <t>Lowell</t>
  </si>
  <si>
    <t>Diamond</t>
  </si>
  <si>
    <t>Dillard</t>
  </si>
  <si>
    <t>Winston</t>
  </si>
  <si>
    <t>Donald</t>
  </si>
  <si>
    <t>Dorena</t>
  </si>
  <si>
    <t>Drain</t>
  </si>
  <si>
    <t>Drewsey</t>
  </si>
  <si>
    <t>Dufur</t>
  </si>
  <si>
    <t>Dufur West</t>
  </si>
  <si>
    <t>Dundee</t>
  </si>
  <si>
    <t>Durkee</t>
  </si>
  <si>
    <t>Eagle Creek</t>
  </si>
  <si>
    <t>Estacada</t>
  </si>
  <si>
    <t>Eagle Point</t>
  </si>
  <si>
    <t>Echo</t>
  </si>
  <si>
    <t>Eddyville</t>
  </si>
  <si>
    <t>Elgin</t>
  </si>
  <si>
    <t>Elkton</t>
  </si>
  <si>
    <t>Elmira</t>
  </si>
  <si>
    <t>Veneta</t>
  </si>
  <si>
    <t>Enterprise</t>
  </si>
  <si>
    <t>Wallowa</t>
  </si>
  <si>
    <t>Eugene</t>
  </si>
  <si>
    <t>Eugene East</t>
  </si>
  <si>
    <t>Fairview</t>
  </si>
  <si>
    <t>Troutdale</t>
  </si>
  <si>
    <t>Camas</t>
  </si>
  <si>
    <t>Fall Creek</t>
  </si>
  <si>
    <t>Falls City</t>
  </si>
  <si>
    <t>Fields</t>
  </si>
  <si>
    <t>Florence</t>
  </si>
  <si>
    <t>Fort Klamath</t>
  </si>
  <si>
    <t>Fort Rock</t>
  </si>
  <si>
    <t>Fossil</t>
  </si>
  <si>
    <t>Wheeler</t>
  </si>
  <si>
    <t>Fossil South</t>
  </si>
  <si>
    <t>Foster</t>
  </si>
  <si>
    <t>Sweet Home</t>
  </si>
  <si>
    <t>Frenchglen</t>
  </si>
  <si>
    <t>Gales Creek</t>
  </si>
  <si>
    <t>Gardiner</t>
  </si>
  <si>
    <t>Reedsport</t>
  </si>
  <si>
    <t>Gaston</t>
  </si>
  <si>
    <t>Gates</t>
  </si>
  <si>
    <t>Mill City North</t>
  </si>
  <si>
    <t>Gearhart</t>
  </si>
  <si>
    <t>Gervais</t>
  </si>
  <si>
    <t>Gilchrist</t>
  </si>
  <si>
    <t>Glendale</t>
  </si>
  <si>
    <t>Gleneden Beach</t>
  </si>
  <si>
    <t>Lincoln City</t>
  </si>
  <si>
    <t>Glide</t>
  </si>
  <si>
    <t>Gold Beach</t>
  </si>
  <si>
    <t>Government Camp</t>
  </si>
  <si>
    <t>Grand Ronde</t>
  </si>
  <si>
    <t>Grants Pass</t>
  </si>
  <si>
    <t>Grass Valley</t>
  </si>
  <si>
    <t>Gresham</t>
  </si>
  <si>
    <t>Haines</t>
  </si>
  <si>
    <t>Halfway</t>
  </si>
  <si>
    <t>Halsey</t>
  </si>
  <si>
    <t>Hammond</t>
  </si>
  <si>
    <t>Warrenton</t>
  </si>
  <si>
    <t>Brookings Harbor</t>
  </si>
  <si>
    <t>Harper</t>
  </si>
  <si>
    <t>Harrisburg</t>
  </si>
  <si>
    <t>Hebo</t>
  </si>
  <si>
    <t>Helix</t>
  </si>
  <si>
    <t>Heppner</t>
  </si>
  <si>
    <t>Hereford</t>
  </si>
  <si>
    <t>Hermiston</t>
  </si>
  <si>
    <t>Hillsboro</t>
  </si>
  <si>
    <t>Hines</t>
  </si>
  <si>
    <t>Hubbard</t>
  </si>
  <si>
    <t>Huntington</t>
  </si>
  <si>
    <t>Idanha</t>
  </si>
  <si>
    <t>Idleyld Park</t>
  </si>
  <si>
    <t>Imbler</t>
  </si>
  <si>
    <t>Imnaha</t>
  </si>
  <si>
    <t>Independence</t>
  </si>
  <si>
    <t>Monmouth</t>
  </si>
  <si>
    <t>Ione</t>
  </si>
  <si>
    <t>Ione North</t>
  </si>
  <si>
    <t>Ironside</t>
  </si>
  <si>
    <t>Irrigon</t>
  </si>
  <si>
    <t>Jacksonville</t>
  </si>
  <si>
    <t>Medford West</t>
  </si>
  <si>
    <t>Jamieson</t>
  </si>
  <si>
    <t>Jordan Valley</t>
  </si>
  <si>
    <t>Joseph</t>
  </si>
  <si>
    <t>Junction City</t>
  </si>
  <si>
    <t>Juntura</t>
  </si>
  <si>
    <t>Keizer</t>
  </si>
  <si>
    <t>Salem West</t>
  </si>
  <si>
    <t>Keno</t>
  </si>
  <si>
    <t>Kent</t>
  </si>
  <si>
    <t>Kerby</t>
  </si>
  <si>
    <t>Kimberly</t>
  </si>
  <si>
    <t>King City</t>
  </si>
  <si>
    <t>Klamath Falls</t>
  </si>
  <si>
    <t>La Grande</t>
  </si>
  <si>
    <t>La Pine</t>
  </si>
  <si>
    <t>Lafayette</t>
  </si>
  <si>
    <t>Lake Oswego</t>
  </si>
  <si>
    <t>Lakeside</t>
  </si>
  <si>
    <t>Langlois</t>
  </si>
  <si>
    <t>Lebanon</t>
  </si>
  <si>
    <t>Lexington</t>
  </si>
  <si>
    <t>Logsden</t>
  </si>
  <si>
    <t>Long Creek</t>
  </si>
  <si>
    <t>Lorane</t>
  </si>
  <si>
    <t>Lostine</t>
  </si>
  <si>
    <t>Lyons</t>
  </si>
  <si>
    <t>Madras</t>
  </si>
  <si>
    <t>Madras West</t>
  </si>
  <si>
    <t>Malin</t>
  </si>
  <si>
    <t>Manning</t>
  </si>
  <si>
    <t>Manzanita</t>
  </si>
  <si>
    <t>Nehalem</t>
  </si>
  <si>
    <t>Marcola</t>
  </si>
  <si>
    <t>Marylhurst</t>
  </si>
  <si>
    <t>Maupin</t>
  </si>
  <si>
    <t>McMinnville</t>
  </si>
  <si>
    <t>Meacham</t>
  </si>
  <si>
    <t>Medford</t>
  </si>
  <si>
    <t>Medford East</t>
  </si>
  <si>
    <t>Merlin</t>
  </si>
  <si>
    <t>Merrill</t>
  </si>
  <si>
    <t>Midland</t>
  </si>
  <si>
    <t>Mikkalo</t>
  </si>
  <si>
    <t>Mill City</t>
  </si>
  <si>
    <t>Milton-Freewater</t>
  </si>
  <si>
    <t>Milwaukie</t>
  </si>
  <si>
    <t>Mitchell</t>
  </si>
  <si>
    <t>Molalla</t>
  </si>
  <si>
    <t>Monroe</t>
  </si>
  <si>
    <t>Monument</t>
  </si>
  <si>
    <t>Moro</t>
  </si>
  <si>
    <t>Mosier</t>
  </si>
  <si>
    <t>White Salmon</t>
  </si>
  <si>
    <t>Mount Angel</t>
  </si>
  <si>
    <t>Silverton</t>
  </si>
  <si>
    <t>Mount Hood</t>
  </si>
  <si>
    <t>Parkdale</t>
  </si>
  <si>
    <t>Mount Hood Village</t>
  </si>
  <si>
    <t>Rhododendron</t>
  </si>
  <si>
    <t>Mount Vernon</t>
  </si>
  <si>
    <t>Mulino</t>
  </si>
  <si>
    <t>Murphy</t>
  </si>
  <si>
    <t>Myrtle Creek</t>
  </si>
  <si>
    <t>Neotsu</t>
  </si>
  <si>
    <t>Neskowin</t>
  </si>
  <si>
    <t>Netarts</t>
  </si>
  <si>
    <t>New Pine Creek</t>
  </si>
  <si>
    <t>Willow Ranch</t>
  </si>
  <si>
    <t>Newberg</t>
  </si>
  <si>
    <t>Newport</t>
  </si>
  <si>
    <t>Newport North</t>
  </si>
  <si>
    <t>North Bend</t>
  </si>
  <si>
    <t>North Plains</t>
  </si>
  <si>
    <t>North Powder</t>
  </si>
  <si>
    <t>Noti</t>
  </si>
  <si>
    <t>Nyssa</t>
  </si>
  <si>
    <t>O Brien</t>
  </si>
  <si>
    <t>O'Brien</t>
  </si>
  <si>
    <t>Oakland</t>
  </si>
  <si>
    <t>Sutherlin</t>
  </si>
  <si>
    <t>Oakridge</t>
  </si>
  <si>
    <t>Oceanside</t>
  </si>
  <si>
    <t>Odell</t>
  </si>
  <si>
    <t>Ontario</t>
  </si>
  <si>
    <t>Payette</t>
  </si>
  <si>
    <t>Ophir</t>
  </si>
  <si>
    <t>Otis</t>
  </si>
  <si>
    <t>Otter Rock</t>
  </si>
  <si>
    <t>Oxbow</t>
  </si>
  <si>
    <t>Pacific City</t>
  </si>
  <si>
    <t>Nestucca Bay</t>
  </si>
  <si>
    <t>Paisley</t>
  </si>
  <si>
    <t>Paulina</t>
  </si>
  <si>
    <t>Crook</t>
  </si>
  <si>
    <t>Philomath</t>
  </si>
  <si>
    <t>Phoenix</t>
  </si>
  <si>
    <t>Pilot Rock</t>
  </si>
  <si>
    <t>Pleasant Hill</t>
  </si>
  <si>
    <t>Jasper</t>
  </si>
  <si>
    <t>Plush</t>
  </si>
  <si>
    <t>Port Orford</t>
  </si>
  <si>
    <t>Portland</t>
  </si>
  <si>
    <t>Post</t>
  </si>
  <si>
    <t>Powell Butte</t>
  </si>
  <si>
    <t>Powers</t>
  </si>
  <si>
    <t>Prairie City</t>
  </si>
  <si>
    <t>Princeton</t>
  </si>
  <si>
    <t>Adobe Flat</t>
  </si>
  <si>
    <t>Prineville</t>
  </si>
  <si>
    <t>Prospect</t>
  </si>
  <si>
    <t>Prospect North</t>
  </si>
  <si>
    <t>Rainier</t>
  </si>
  <si>
    <t>Redmond</t>
  </si>
  <si>
    <t>Rice Hill</t>
  </si>
  <si>
    <t>Yoncalla</t>
  </si>
  <si>
    <t>Richland</t>
  </si>
  <si>
    <t>Rickreall</t>
  </si>
  <si>
    <t>Riddle</t>
  </si>
  <si>
    <t>Riley</t>
  </si>
  <si>
    <t>Rockaway Beach</t>
  </si>
  <si>
    <t>Rogue River</t>
  </si>
  <si>
    <t>Rose Lodge</t>
  </si>
  <si>
    <t>Roseburg</t>
  </si>
  <si>
    <t>Roseburg East</t>
  </si>
  <si>
    <t>Rufus</t>
  </si>
  <si>
    <t>Saginaw</t>
  </si>
  <si>
    <t>Saint Helens</t>
  </si>
  <si>
    <t>Saint Paul</t>
  </si>
  <si>
    <t>Salem</t>
  </si>
  <si>
    <t>Scappoose</t>
  </si>
  <si>
    <t>Chapman</t>
  </si>
  <si>
    <t>Scio</t>
  </si>
  <si>
    <t>Scotts Mills</t>
  </si>
  <si>
    <t>Scottsburg</t>
  </si>
  <si>
    <t>Seal Rock</t>
  </si>
  <si>
    <t>Waldport</t>
  </si>
  <si>
    <t>Seaside</t>
  </si>
  <si>
    <t>Selma</t>
  </si>
  <si>
    <t>Seneca</t>
  </si>
  <si>
    <t>Shady Cove</t>
  </si>
  <si>
    <t>Shaniko</t>
  </si>
  <si>
    <t>Shedd</t>
  </si>
  <si>
    <t>Sheridan</t>
  </si>
  <si>
    <t>Sherwood</t>
  </si>
  <si>
    <t>Siletz</t>
  </si>
  <si>
    <t>Toledo North</t>
  </si>
  <si>
    <t>Silver Lake</t>
  </si>
  <si>
    <t>Sisters</t>
  </si>
  <si>
    <t>Sixes</t>
  </si>
  <si>
    <t>South Beach</t>
  </si>
  <si>
    <t>Newport South</t>
  </si>
  <si>
    <t>Sprague River</t>
  </si>
  <si>
    <t>Sprague River West</t>
  </si>
  <si>
    <t>Spray</t>
  </si>
  <si>
    <t>Springfield</t>
  </si>
  <si>
    <t>Stanfield</t>
  </si>
  <si>
    <t>Sublimity</t>
  </si>
  <si>
    <t>Summer Lake</t>
  </si>
  <si>
    <t>Summerville</t>
  </si>
  <si>
    <t>Sumpter</t>
  </si>
  <si>
    <t>Sunriver</t>
  </si>
  <si>
    <t>Benham Falls</t>
  </si>
  <si>
    <t>Swisshome</t>
  </si>
  <si>
    <t>Talent</t>
  </si>
  <si>
    <t>Tangent</t>
  </si>
  <si>
    <t>Terrebonne</t>
  </si>
  <si>
    <t>The Dalles</t>
  </si>
  <si>
    <t>The Dalles South</t>
  </si>
  <si>
    <t>Thurston</t>
  </si>
  <si>
    <t>Tidewater</t>
  </si>
  <si>
    <t>Tigard</t>
  </si>
  <si>
    <t>Tiller</t>
  </si>
  <si>
    <t>Timber</t>
  </si>
  <si>
    <t>Toledo</t>
  </si>
  <si>
    <t>Toledo South</t>
  </si>
  <si>
    <t>Tolovana Park</t>
  </si>
  <si>
    <t>Trail</t>
  </si>
  <si>
    <t>Tualatin</t>
  </si>
  <si>
    <t>Turner</t>
  </si>
  <si>
    <t>Tygh Valley</t>
  </si>
  <si>
    <t>Ukiah</t>
  </si>
  <si>
    <t>Umpqua</t>
  </si>
  <si>
    <t>Garden Valley</t>
  </si>
  <si>
    <t>Vale</t>
  </si>
  <si>
    <t>Vale East</t>
  </si>
  <si>
    <t>Vernonia</t>
  </si>
  <si>
    <t>Vida</t>
  </si>
  <si>
    <t>Walterville</t>
  </si>
  <si>
    <t>Walton</t>
  </si>
  <si>
    <t>Warm Springs</t>
  </si>
  <si>
    <t>Warren</t>
  </si>
  <si>
    <t>Waterloo</t>
  </si>
  <si>
    <t>XXXXX</t>
  </si>
  <si>
    <t>Wedderburn</t>
  </si>
  <si>
    <t>Welches</t>
  </si>
  <si>
    <t>West Linn</t>
  </si>
  <si>
    <t>Westfall</t>
  </si>
  <si>
    <t>Westfir</t>
  </si>
  <si>
    <t>Westfir East</t>
  </si>
  <si>
    <t>Westlake</t>
  </si>
  <si>
    <t>Weston</t>
  </si>
  <si>
    <t>White City</t>
  </si>
  <si>
    <t>Wilbur</t>
  </si>
  <si>
    <t>Winchester</t>
  </si>
  <si>
    <t>Wilderville</t>
  </si>
  <si>
    <t>Willamina</t>
  </si>
  <si>
    <t>Williams</t>
  </si>
  <si>
    <t>Wilsonville</t>
  </si>
  <si>
    <t>Wood Village</t>
  </si>
  <si>
    <t>Yachats</t>
  </si>
  <si>
    <t>Zigzag</t>
  </si>
  <si>
    <t>Agate Beach</t>
  </si>
  <si>
    <t>Applegate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</si>
</sst>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Verdana"/>
      <family val="0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b/>
      <sz val="8"/>
      <color indexed="18"/>
      <name val="Verdana"/>
      <family val="2"/>
    </font>
    <font>
      <b/>
      <sz val="8"/>
      <color indexed="16"/>
      <name val="Verdana"/>
      <family val="2"/>
    </font>
    <font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54"/>
      <name val="Verdana"/>
      <family val="2"/>
    </font>
    <font>
      <sz val="8"/>
      <color indexed="22"/>
      <name val="Verdana"/>
      <family val="2"/>
    </font>
    <font>
      <sz val="8"/>
      <color indexed="10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5" fontId="8" fillId="0" borderId="0" xfId="0" applyNumberFormat="1" applyFont="1" applyAlignment="1">
      <alignment/>
    </xf>
    <xf numFmtId="0" fontId="6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11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6"/>
  <sheetViews>
    <sheetView tabSelected="1" workbookViewId="0" topLeftCell="R1">
      <selection activeCell="AE6" sqref="AE6"/>
    </sheetView>
  </sheetViews>
  <sheetFormatPr defaultColWidth="9.140625" defaultRowHeight="10.5"/>
  <sheetData>
    <row r="1" spans="1:31" ht="27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2" t="s">
        <v>14</v>
      </c>
      <c r="P1" s="13">
        <v>1</v>
      </c>
      <c r="Q1" s="13">
        <v>2</v>
      </c>
      <c r="R1" s="13">
        <v>3</v>
      </c>
      <c r="S1" s="13">
        <v>4</v>
      </c>
      <c r="T1" s="13">
        <v>5</v>
      </c>
      <c r="U1" s="13">
        <v>6</v>
      </c>
      <c r="V1" s="13">
        <v>7</v>
      </c>
      <c r="W1" s="14" t="s">
        <v>15</v>
      </c>
      <c r="X1" s="14" t="s">
        <v>16</v>
      </c>
      <c r="Y1" s="14" t="s">
        <v>17</v>
      </c>
      <c r="Z1" s="14" t="s">
        <v>9</v>
      </c>
      <c r="AA1" s="14" t="s">
        <v>18</v>
      </c>
      <c r="AB1" s="15" t="s">
        <v>19</v>
      </c>
      <c r="AC1" s="16" t="s">
        <v>20</v>
      </c>
      <c r="AD1" s="16" t="s">
        <v>21</v>
      </c>
      <c r="AE1" s="16" t="s">
        <v>22</v>
      </c>
    </row>
    <row r="2" spans="1:31" ht="10.5">
      <c r="A2" s="17">
        <v>1</v>
      </c>
      <c r="B2" s="18" t="s">
        <v>23</v>
      </c>
      <c r="C2" s="19" t="s">
        <v>24</v>
      </c>
      <c r="D2" s="19">
        <v>1516</v>
      </c>
      <c r="E2" s="20">
        <v>45.767354</v>
      </c>
      <c r="F2" s="20">
        <v>-118.5624734</v>
      </c>
      <c r="G2" s="21" t="str">
        <f>IF(B2="","",CONCATENATE(E2,", ",F2))</f>
        <v>45.767354, -118.5624734</v>
      </c>
      <c r="H2" s="22">
        <v>1</v>
      </c>
      <c r="I2" s="22">
        <v>1</v>
      </c>
      <c r="J2" s="22">
        <v>1</v>
      </c>
      <c r="K2" s="22"/>
      <c r="L2" s="22">
        <v>97810</v>
      </c>
      <c r="M2" s="23" t="s">
        <v>25</v>
      </c>
      <c r="N2" s="21" t="str">
        <f aca="true" t="shared" si="0" ref="N2:N65">IF(L2="","",CONCATENATE(P2,U2,R2,B2,S2))</f>
        <v>:: &lt;a href="http://www.oregontravels.com/_maps/map01_adams.html" class="sidebar"&gt;Adams&lt;/a&gt;&lt;br&gt;</v>
      </c>
      <c r="O2" s="21" t="str">
        <f aca="true" t="shared" si="1" ref="O2:O65">IF(L2="","",CONCATENATE(Q2,U2,T2,B2,V2))</f>
        <v>&lt;a href="http://www.oregontravels.com/_maps/map01_adams.html" class="linksmall2"&gt;Adams&lt;/a&gt;&lt;p&gt;</v>
      </c>
      <c r="P2" s="24" t="s">
        <v>26</v>
      </c>
      <c r="Q2" s="24" t="s">
        <v>27</v>
      </c>
      <c r="R2" s="24" t="s">
        <v>28</v>
      </c>
      <c r="S2" s="24" t="s">
        <v>29</v>
      </c>
      <c r="T2" s="24" t="s">
        <v>30</v>
      </c>
      <c r="U2" s="25" t="str">
        <f>LOWER(SUBSTITUTE(B2," ",""))</f>
        <v>adams</v>
      </c>
      <c r="V2" s="26" t="s">
        <v>31</v>
      </c>
      <c r="W2" s="20">
        <v>1116762</v>
      </c>
      <c r="X2" s="20" t="s">
        <v>32</v>
      </c>
      <c r="Y2" s="20" t="s">
        <v>33</v>
      </c>
      <c r="Z2" s="20" t="s">
        <v>23</v>
      </c>
      <c r="AA2" s="20"/>
      <c r="AB2" s="27">
        <v>29553</v>
      </c>
      <c r="AC2" s="19" t="str">
        <f>LOWER(B2)</f>
        <v>adams</v>
      </c>
      <c r="AD2" s="19" t="str">
        <f>SUBSTITUTE(AC2," ","")</f>
        <v>adams</v>
      </c>
      <c r="AE2" s="19" t="str">
        <f>CONCATENATE("map01_",AD2)</f>
        <v>map01_adams</v>
      </c>
    </row>
    <row r="3" spans="1:31" ht="10.5">
      <c r="A3" s="17">
        <v>1</v>
      </c>
      <c r="B3" s="18" t="s">
        <v>34</v>
      </c>
      <c r="C3" s="19" t="s">
        <v>35</v>
      </c>
      <c r="D3" s="19">
        <v>4547</v>
      </c>
      <c r="E3" s="20">
        <v>42.177388</v>
      </c>
      <c r="F3" s="20">
        <v>-119.8985576</v>
      </c>
      <c r="G3" s="21" t="str">
        <f aca="true" t="shared" si="2" ref="G3:G66">IF(B3="","",CONCATENATE(E3,", ",F3))</f>
        <v>42.177388, -119.8985576</v>
      </c>
      <c r="H3" s="22">
        <v>1</v>
      </c>
      <c r="I3" s="22">
        <v>1</v>
      </c>
      <c r="J3" s="22">
        <v>1</v>
      </c>
      <c r="K3" s="22"/>
      <c r="L3" s="22">
        <v>97620</v>
      </c>
      <c r="M3" s="23" t="s">
        <v>36</v>
      </c>
      <c r="N3" s="21" t="str">
        <f t="shared" si="0"/>
        <v>:: &lt;a href="http://www.oregontravels.com/_maps/map01_adel.html" class="sidebar"&gt;Adel&lt;/a&gt;&lt;br&gt;</v>
      </c>
      <c r="O3" s="21" t="str">
        <f t="shared" si="1"/>
        <v>&lt;a href="http://www.oregontravels.com/_maps/map01_adel.html" class="linksmall2"&gt;Adel&lt;/a&gt;&lt;p&gt;</v>
      </c>
      <c r="P3" s="24" t="s">
        <v>26</v>
      </c>
      <c r="Q3" s="24" t="s">
        <v>27</v>
      </c>
      <c r="R3" s="24" t="s">
        <v>28</v>
      </c>
      <c r="S3" s="24" t="s">
        <v>29</v>
      </c>
      <c r="T3" s="24" t="s">
        <v>30</v>
      </c>
      <c r="U3" s="25" t="str">
        <f aca="true" t="shared" si="3" ref="U3:U66">LOWER(SUBSTITUTE(B3," ",""))</f>
        <v>adel</v>
      </c>
      <c r="V3" s="26" t="s">
        <v>31</v>
      </c>
      <c r="W3" s="20">
        <v>1116775</v>
      </c>
      <c r="X3" s="20" t="s">
        <v>32</v>
      </c>
      <c r="Y3" s="20" t="s">
        <v>33</v>
      </c>
      <c r="Z3" s="20" t="s">
        <v>34</v>
      </c>
      <c r="AA3" s="20"/>
      <c r="AB3" s="27">
        <v>29553</v>
      </c>
      <c r="AC3" s="19" t="str">
        <f aca="true" t="shared" si="4" ref="AC3:AC66">LOWER(B3)</f>
        <v>adel</v>
      </c>
      <c r="AD3" s="19" t="str">
        <f aca="true" t="shared" si="5" ref="AD3:AD66">SUBSTITUTE(AC3," ","")</f>
        <v>adel</v>
      </c>
      <c r="AE3" s="19" t="str">
        <f aca="true" t="shared" si="6" ref="AE3:AE66">CONCATENATE("map01_",AD3)</f>
        <v>map01_adel</v>
      </c>
    </row>
    <row r="4" spans="1:31" ht="10.5">
      <c r="A4" s="17">
        <v>1</v>
      </c>
      <c r="B4" s="18" t="s">
        <v>37</v>
      </c>
      <c r="C4" s="19" t="s">
        <v>38</v>
      </c>
      <c r="D4" s="19">
        <v>2231</v>
      </c>
      <c r="E4" s="20">
        <v>43.7407155</v>
      </c>
      <c r="F4" s="20">
        <v>-117.0718261</v>
      </c>
      <c r="G4" s="21" t="str">
        <f t="shared" si="2"/>
        <v>43.7407155, -117.0718261</v>
      </c>
      <c r="H4" s="22">
        <v>1</v>
      </c>
      <c r="I4" s="22">
        <v>1</v>
      </c>
      <c r="J4" s="22">
        <v>1</v>
      </c>
      <c r="K4" s="22"/>
      <c r="L4" s="22">
        <v>97901</v>
      </c>
      <c r="M4" s="23"/>
      <c r="N4" s="21" t="str">
        <f t="shared" si="0"/>
        <v>:: &lt;a href="http://www.oregontravels.com/_maps/map01_adrian.html" class="sidebar"&gt;Adrian&lt;/a&gt;&lt;br&gt;</v>
      </c>
      <c r="O4" s="21" t="str">
        <f t="shared" si="1"/>
        <v>&lt;a href="http://www.oregontravels.com/_maps/map01_adrian.html" class="linksmall2"&gt;Adrian&lt;/a&gt;&lt;p&gt;</v>
      </c>
      <c r="P4" s="24" t="s">
        <v>26</v>
      </c>
      <c r="Q4" s="24" t="s">
        <v>27</v>
      </c>
      <c r="R4" s="24" t="s">
        <v>28</v>
      </c>
      <c r="S4" s="24" t="s">
        <v>29</v>
      </c>
      <c r="T4" s="24" t="s">
        <v>30</v>
      </c>
      <c r="U4" s="25" t="str">
        <f t="shared" si="3"/>
        <v>adrian</v>
      </c>
      <c r="V4" s="26" t="s">
        <v>31</v>
      </c>
      <c r="W4" s="20">
        <v>1135989</v>
      </c>
      <c r="X4" s="20" t="s">
        <v>32</v>
      </c>
      <c r="Y4" s="20" t="s">
        <v>33</v>
      </c>
      <c r="Z4" s="20" t="s">
        <v>37</v>
      </c>
      <c r="AA4" s="20"/>
      <c r="AB4" s="27">
        <v>29553</v>
      </c>
      <c r="AC4" s="19" t="str">
        <f t="shared" si="4"/>
        <v>adrian</v>
      </c>
      <c r="AD4" s="19" t="str">
        <f t="shared" si="5"/>
        <v>adrian</v>
      </c>
      <c r="AE4" s="19" t="str">
        <f t="shared" si="6"/>
        <v>map01_adrian</v>
      </c>
    </row>
    <row r="5" spans="1:31" ht="10.5">
      <c r="A5" s="17">
        <v>1</v>
      </c>
      <c r="B5" s="18" t="s">
        <v>39</v>
      </c>
      <c r="C5" s="19" t="s">
        <v>40</v>
      </c>
      <c r="D5" s="19">
        <v>207</v>
      </c>
      <c r="E5" s="20">
        <v>42.5564976</v>
      </c>
      <c r="F5" s="20">
        <v>-124.0689776</v>
      </c>
      <c r="G5" s="21" t="str">
        <f t="shared" si="2"/>
        <v>42.5564976, -124.0689776</v>
      </c>
      <c r="H5" s="22">
        <v>1</v>
      </c>
      <c r="I5" s="22">
        <v>1</v>
      </c>
      <c r="J5" s="22">
        <v>1</v>
      </c>
      <c r="K5" s="22"/>
      <c r="L5" s="22">
        <v>97406</v>
      </c>
      <c r="M5" s="23"/>
      <c r="N5" s="21" t="str">
        <f t="shared" si="0"/>
        <v>:: &lt;a href="http://www.oregontravels.com/_maps/map01_agness.html" class="sidebar"&gt;Agness&lt;/a&gt;&lt;br&gt;</v>
      </c>
      <c r="O5" s="21" t="str">
        <f t="shared" si="1"/>
        <v>&lt;a href="http://www.oregontravels.com/_maps/map01_agness.html" class="linksmall2"&gt;Agness&lt;/a&gt;&lt;p&gt;</v>
      </c>
      <c r="P5" s="24" t="s">
        <v>26</v>
      </c>
      <c r="Q5" s="24" t="s">
        <v>27</v>
      </c>
      <c r="R5" s="24" t="s">
        <v>28</v>
      </c>
      <c r="S5" s="24" t="s">
        <v>29</v>
      </c>
      <c r="T5" s="24" t="s">
        <v>30</v>
      </c>
      <c r="U5" s="25" t="str">
        <f t="shared" si="3"/>
        <v>agness</v>
      </c>
      <c r="V5" s="26" t="s">
        <v>31</v>
      </c>
      <c r="W5" s="20">
        <v>1137035</v>
      </c>
      <c r="X5" s="20" t="s">
        <v>32</v>
      </c>
      <c r="Y5" s="20" t="s">
        <v>33</v>
      </c>
      <c r="Z5" s="20" t="s">
        <v>39</v>
      </c>
      <c r="AA5" s="20"/>
      <c r="AB5" s="27">
        <v>29553</v>
      </c>
      <c r="AC5" s="19" t="str">
        <f t="shared" si="4"/>
        <v>agness</v>
      </c>
      <c r="AD5" s="19" t="str">
        <f t="shared" si="5"/>
        <v>agness</v>
      </c>
      <c r="AE5" s="19" t="str">
        <f t="shared" si="6"/>
        <v>map01_agness</v>
      </c>
    </row>
    <row r="6" spans="1:31" ht="10.5">
      <c r="A6" s="17">
        <v>1</v>
      </c>
      <c r="B6" s="18" t="s">
        <v>41</v>
      </c>
      <c r="C6" s="19" t="s">
        <v>42</v>
      </c>
      <c r="D6" s="19">
        <v>213</v>
      </c>
      <c r="E6" s="20">
        <v>44.6365107</v>
      </c>
      <c r="F6" s="20">
        <v>-123.1059282</v>
      </c>
      <c r="G6" s="21" t="str">
        <f t="shared" si="2"/>
        <v>44.6365107, -123.1059282</v>
      </c>
      <c r="H6" s="22">
        <v>1</v>
      </c>
      <c r="I6" s="22">
        <v>1</v>
      </c>
      <c r="J6" s="22">
        <v>1</v>
      </c>
      <c r="K6" s="22"/>
      <c r="L6" s="22">
        <v>97321</v>
      </c>
      <c r="M6" s="23"/>
      <c r="N6" s="21" t="str">
        <f t="shared" si="0"/>
        <v>:: &lt;a href="http://www.oregontravels.com/_maps/map01_albany.html" class="sidebar"&gt;Albany&lt;/a&gt;&lt;br&gt;</v>
      </c>
      <c r="O6" s="21" t="str">
        <f t="shared" si="1"/>
        <v>&lt;a href="http://www.oregontravels.com/_maps/map01_albany.html" class="linksmall2"&gt;Albany&lt;/a&gt;&lt;p&gt;</v>
      </c>
      <c r="P6" s="24" t="s">
        <v>26</v>
      </c>
      <c r="Q6" s="24" t="s">
        <v>27</v>
      </c>
      <c r="R6" s="24" t="s">
        <v>28</v>
      </c>
      <c r="S6" s="24" t="s">
        <v>29</v>
      </c>
      <c r="T6" s="24" t="s">
        <v>30</v>
      </c>
      <c r="U6" s="25" t="str">
        <f t="shared" si="3"/>
        <v>albany</v>
      </c>
      <c r="V6" s="26" t="s">
        <v>31</v>
      </c>
      <c r="W6" s="20">
        <v>1116796</v>
      </c>
      <c r="X6" s="20" t="s">
        <v>32</v>
      </c>
      <c r="Y6" s="20" t="s">
        <v>33</v>
      </c>
      <c r="Z6" s="20" t="s">
        <v>41</v>
      </c>
      <c r="AA6" s="20"/>
      <c r="AB6" s="27">
        <v>29553</v>
      </c>
      <c r="AC6" s="19" t="str">
        <f t="shared" si="4"/>
        <v>albany</v>
      </c>
      <c r="AD6" s="19" t="str">
        <f t="shared" si="5"/>
        <v>albany</v>
      </c>
      <c r="AE6" s="19" t="str">
        <f t="shared" si="6"/>
        <v>map01_albany</v>
      </c>
    </row>
    <row r="7" spans="1:31" ht="10.5">
      <c r="A7" s="17">
        <v>1</v>
      </c>
      <c r="B7" s="18" t="s">
        <v>43</v>
      </c>
      <c r="C7" s="19" t="s">
        <v>44</v>
      </c>
      <c r="D7" s="19">
        <v>43</v>
      </c>
      <c r="E7" s="20">
        <v>43.4259469</v>
      </c>
      <c r="F7" s="20">
        <v>-124.0323266</v>
      </c>
      <c r="G7" s="21" t="str">
        <f t="shared" si="2"/>
        <v>43.4259469, -124.0323266</v>
      </c>
      <c r="H7" s="22">
        <v>1</v>
      </c>
      <c r="I7" s="22">
        <v>1</v>
      </c>
      <c r="J7" s="22">
        <v>1</v>
      </c>
      <c r="K7" s="22"/>
      <c r="L7" s="22">
        <v>97407</v>
      </c>
      <c r="M7" s="23"/>
      <c r="N7" s="21" t="str">
        <f t="shared" si="0"/>
        <v>:: &lt;a href="http://www.oregontravels.com/_maps/map01_allegany.html" class="sidebar"&gt;Allegany&lt;/a&gt;&lt;br&gt;</v>
      </c>
      <c r="O7" s="21" t="str">
        <f t="shared" si="1"/>
        <v>&lt;a href="http://www.oregontravels.com/_maps/map01_allegany.html" class="linksmall2"&gt;Allegany&lt;/a&gt;&lt;p&gt;</v>
      </c>
      <c r="P7" s="24" t="s">
        <v>26</v>
      </c>
      <c r="Q7" s="24" t="s">
        <v>27</v>
      </c>
      <c r="R7" s="24" t="s">
        <v>28</v>
      </c>
      <c r="S7" s="24" t="s">
        <v>29</v>
      </c>
      <c r="T7" s="24" t="s">
        <v>30</v>
      </c>
      <c r="U7" s="25" t="str">
        <f t="shared" si="3"/>
        <v>allegany</v>
      </c>
      <c r="V7" s="26" t="s">
        <v>31</v>
      </c>
      <c r="W7" s="20">
        <v>1116873</v>
      </c>
      <c r="X7" s="20" t="s">
        <v>32</v>
      </c>
      <c r="Y7" s="20" t="s">
        <v>33</v>
      </c>
      <c r="Z7" s="20" t="s">
        <v>43</v>
      </c>
      <c r="AA7" s="20"/>
      <c r="AB7" s="27">
        <v>29553</v>
      </c>
      <c r="AC7" s="19" t="str">
        <f t="shared" si="4"/>
        <v>allegany</v>
      </c>
      <c r="AD7" s="19" t="str">
        <f t="shared" si="5"/>
        <v>allegany</v>
      </c>
      <c r="AE7" s="19" t="str">
        <f t="shared" si="6"/>
        <v>map01_allegany</v>
      </c>
    </row>
    <row r="8" spans="1:31" ht="10.5">
      <c r="A8" s="17">
        <v>1</v>
      </c>
      <c r="B8" s="18" t="s">
        <v>45</v>
      </c>
      <c r="C8" s="19" t="s">
        <v>46</v>
      </c>
      <c r="D8" s="19">
        <v>213</v>
      </c>
      <c r="E8" s="20">
        <v>45.4942838</v>
      </c>
      <c r="F8" s="20">
        <v>-122.8670454</v>
      </c>
      <c r="G8" s="21" t="str">
        <f t="shared" si="2"/>
        <v>45.4942838, -122.8670454</v>
      </c>
      <c r="H8" s="22">
        <v>1</v>
      </c>
      <c r="I8" s="22">
        <v>1</v>
      </c>
      <c r="J8" s="22">
        <v>1</v>
      </c>
      <c r="K8" s="22"/>
      <c r="L8" s="22">
        <v>97006</v>
      </c>
      <c r="M8" s="23"/>
      <c r="N8" s="21" t="str">
        <f t="shared" si="0"/>
        <v>:: &lt;a href="http://www.oregontravels.com/_maps/map01_aloha.html" class="sidebar"&gt;Aloha&lt;/a&gt;&lt;br&gt;</v>
      </c>
      <c r="O8" s="21" t="str">
        <f t="shared" si="1"/>
        <v>&lt;a href="http://www.oregontravels.com/_maps/map01_aloha.html" class="linksmall2"&gt;Aloha&lt;/a&gt;&lt;p&gt;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5" t="str">
        <f t="shared" si="3"/>
        <v>aloha</v>
      </c>
      <c r="V8" s="26" t="s">
        <v>31</v>
      </c>
      <c r="W8" s="20">
        <v>1116889</v>
      </c>
      <c r="X8" s="20" t="s">
        <v>32</v>
      </c>
      <c r="Y8" s="20" t="s">
        <v>33</v>
      </c>
      <c r="Z8" s="20" t="s">
        <v>47</v>
      </c>
      <c r="AA8" s="20"/>
      <c r="AB8" s="27">
        <v>29553</v>
      </c>
      <c r="AC8" s="19" t="str">
        <f t="shared" si="4"/>
        <v>aloha</v>
      </c>
      <c r="AD8" s="19" t="str">
        <f t="shared" si="5"/>
        <v>aloha</v>
      </c>
      <c r="AE8" s="19" t="str">
        <f t="shared" si="6"/>
        <v>map01_aloha</v>
      </c>
    </row>
    <row r="9" spans="1:31" ht="10.5">
      <c r="A9" s="17">
        <v>1</v>
      </c>
      <c r="B9" s="18" t="s">
        <v>48</v>
      </c>
      <c r="C9" s="19" t="s">
        <v>49</v>
      </c>
      <c r="D9" s="19">
        <v>292</v>
      </c>
      <c r="E9" s="20">
        <v>44.3815098</v>
      </c>
      <c r="F9" s="20">
        <v>-123.5964942</v>
      </c>
      <c r="G9" s="21" t="str">
        <f t="shared" si="2"/>
        <v>44.3815098, -123.5964942</v>
      </c>
      <c r="H9" s="22">
        <v>1</v>
      </c>
      <c r="I9" s="22">
        <v>1</v>
      </c>
      <c r="J9" s="22">
        <v>1</v>
      </c>
      <c r="K9" s="22"/>
      <c r="L9" s="22">
        <v>97324</v>
      </c>
      <c r="M9" s="23"/>
      <c r="N9" s="21" t="str">
        <f t="shared" si="0"/>
        <v>:: &lt;a href="http://www.oregontravels.com/_maps/map01_alsea.html" class="sidebar"&gt;Alsea&lt;/a&gt;&lt;br&gt;</v>
      </c>
      <c r="O9" s="21" t="str">
        <f t="shared" si="1"/>
        <v>&lt;a href="http://www.oregontravels.com/_maps/map01_alsea.html" class="linksmall2"&gt;Alsea&lt;/a&gt;&lt;p&gt;</v>
      </c>
      <c r="P9" s="24" t="s">
        <v>26</v>
      </c>
      <c r="Q9" s="24" t="s">
        <v>27</v>
      </c>
      <c r="R9" s="24" t="s">
        <v>28</v>
      </c>
      <c r="S9" s="24" t="s">
        <v>29</v>
      </c>
      <c r="T9" s="24" t="s">
        <v>30</v>
      </c>
      <c r="U9" s="25" t="str">
        <f t="shared" si="3"/>
        <v>alsea</v>
      </c>
      <c r="V9" s="26" t="s">
        <v>31</v>
      </c>
      <c r="W9" s="20">
        <v>1137169</v>
      </c>
      <c r="X9" s="20" t="s">
        <v>32</v>
      </c>
      <c r="Y9" s="20" t="s">
        <v>33</v>
      </c>
      <c r="Z9" s="20" t="s">
        <v>48</v>
      </c>
      <c r="AA9" s="20">
        <v>1912</v>
      </c>
      <c r="AB9" s="27">
        <v>29553</v>
      </c>
      <c r="AC9" s="19" t="str">
        <f t="shared" si="4"/>
        <v>alsea</v>
      </c>
      <c r="AD9" s="19" t="str">
        <f t="shared" si="5"/>
        <v>alsea</v>
      </c>
      <c r="AE9" s="19" t="str">
        <f t="shared" si="6"/>
        <v>map01_alsea</v>
      </c>
    </row>
    <row r="10" spans="1:31" ht="10.5">
      <c r="A10" s="17">
        <v>1</v>
      </c>
      <c r="B10" s="18" t="s">
        <v>50</v>
      </c>
      <c r="C10" s="19" t="s">
        <v>51</v>
      </c>
      <c r="D10" s="19">
        <v>387</v>
      </c>
      <c r="E10" s="20">
        <v>44.1267901</v>
      </c>
      <c r="F10" s="20">
        <v>-123.2645384</v>
      </c>
      <c r="G10" s="21" t="str">
        <f t="shared" si="2"/>
        <v>44.1267901, -123.2645384</v>
      </c>
      <c r="H10" s="22">
        <v>1</v>
      </c>
      <c r="I10" s="22">
        <v>1</v>
      </c>
      <c r="J10" s="22">
        <v>1</v>
      </c>
      <c r="K10" s="22"/>
      <c r="L10" s="22">
        <v>97409</v>
      </c>
      <c r="M10" s="23"/>
      <c r="N10" s="21" t="str">
        <f t="shared" si="0"/>
        <v>:: &lt;a href="http://www.oregontravels.com/_maps/map01_alvadore.html" class="sidebar"&gt;Alvadore&lt;/a&gt;&lt;br&gt;</v>
      </c>
      <c r="O10" s="21" t="str">
        <f t="shared" si="1"/>
        <v>&lt;a href="http://www.oregontravels.com/_maps/map01_alvadore.html" class="linksmall2"&gt;Alvadore&lt;/a&gt;&lt;p&gt;</v>
      </c>
      <c r="P10" s="24" t="s">
        <v>26</v>
      </c>
      <c r="Q10" s="24" t="s">
        <v>27</v>
      </c>
      <c r="R10" s="24" t="s">
        <v>28</v>
      </c>
      <c r="S10" s="24" t="s">
        <v>29</v>
      </c>
      <c r="T10" s="24" t="s">
        <v>30</v>
      </c>
      <c r="U10" s="25" t="str">
        <f t="shared" si="3"/>
        <v>alvadore</v>
      </c>
      <c r="V10" s="26" t="s">
        <v>31</v>
      </c>
      <c r="W10" s="20">
        <v>1136001</v>
      </c>
      <c r="X10" s="20" t="s">
        <v>32</v>
      </c>
      <c r="Y10" s="20" t="s">
        <v>33</v>
      </c>
      <c r="Z10" s="20" t="s">
        <v>52</v>
      </c>
      <c r="AA10" s="20"/>
      <c r="AB10" s="27">
        <v>29553</v>
      </c>
      <c r="AC10" s="19" t="str">
        <f t="shared" si="4"/>
        <v>alvadore</v>
      </c>
      <c r="AD10" s="19" t="str">
        <f t="shared" si="5"/>
        <v>alvadore</v>
      </c>
      <c r="AE10" s="19" t="str">
        <f t="shared" si="6"/>
        <v>map01_alvadore</v>
      </c>
    </row>
    <row r="11" spans="1:31" ht="10.5">
      <c r="A11" s="17">
        <v>1</v>
      </c>
      <c r="B11" s="18" t="s">
        <v>53</v>
      </c>
      <c r="C11" s="19" t="s">
        <v>54</v>
      </c>
      <c r="D11" s="19">
        <v>164</v>
      </c>
      <c r="E11" s="20">
        <v>45.1156724</v>
      </c>
      <c r="F11" s="20">
        <v>-123.2073257</v>
      </c>
      <c r="G11" s="21" t="str">
        <f t="shared" si="2"/>
        <v>45.1156724, -123.2073257</v>
      </c>
      <c r="H11" s="22">
        <v>1</v>
      </c>
      <c r="I11" s="22">
        <v>1</v>
      </c>
      <c r="J11" s="22">
        <v>1</v>
      </c>
      <c r="K11" s="22"/>
      <c r="L11" s="22">
        <v>97101</v>
      </c>
      <c r="M11" s="23"/>
      <c r="N11" s="21" t="str">
        <f t="shared" si="0"/>
        <v>:: &lt;a href="http://www.oregontravels.com/_maps/map01_amity.html" class="sidebar"&gt;Amity&lt;/a&gt;&lt;br&gt;</v>
      </c>
      <c r="O11" s="21" t="str">
        <f t="shared" si="1"/>
        <v>&lt;a href="http://www.oregontravels.com/_maps/map01_amity.html" class="linksmall2"&gt;Amity&lt;/a&gt;&lt;p&gt;</v>
      </c>
      <c r="P11" s="24" t="s">
        <v>26</v>
      </c>
      <c r="Q11" s="24" t="s">
        <v>27</v>
      </c>
      <c r="R11" s="24" t="s">
        <v>28</v>
      </c>
      <c r="S11" s="24" t="s">
        <v>29</v>
      </c>
      <c r="T11" s="24" t="s">
        <v>30</v>
      </c>
      <c r="U11" s="25" t="str">
        <f t="shared" si="3"/>
        <v>amity</v>
      </c>
      <c r="V11" s="26" t="s">
        <v>31</v>
      </c>
      <c r="W11" s="20">
        <v>1162813</v>
      </c>
      <c r="X11" s="20" t="s">
        <v>32</v>
      </c>
      <c r="Y11" s="20" t="s">
        <v>33</v>
      </c>
      <c r="Z11" s="20" t="s">
        <v>53</v>
      </c>
      <c r="AA11" s="20"/>
      <c r="AB11" s="27">
        <v>29553</v>
      </c>
      <c r="AC11" s="19" t="str">
        <f t="shared" si="4"/>
        <v>amity</v>
      </c>
      <c r="AD11" s="19" t="str">
        <f t="shared" si="5"/>
        <v>amity</v>
      </c>
      <c r="AE11" s="19" t="str">
        <f t="shared" si="6"/>
        <v>map01_amity</v>
      </c>
    </row>
    <row r="12" spans="1:31" ht="10.5">
      <c r="A12" s="17">
        <v>1</v>
      </c>
      <c r="B12" s="18" t="s">
        <v>55</v>
      </c>
      <c r="C12" s="19" t="s">
        <v>56</v>
      </c>
      <c r="D12" s="19">
        <v>2654</v>
      </c>
      <c r="E12" s="20">
        <v>44.9106819</v>
      </c>
      <c r="F12" s="20">
        <v>-120.7228173</v>
      </c>
      <c r="G12" s="21" t="str">
        <f t="shared" si="2"/>
        <v>44.9106819, -120.7228173</v>
      </c>
      <c r="H12" s="22">
        <v>1</v>
      </c>
      <c r="I12" s="22">
        <v>1</v>
      </c>
      <c r="J12" s="22">
        <v>1</v>
      </c>
      <c r="K12" s="22"/>
      <c r="L12" s="22">
        <v>97001</v>
      </c>
      <c r="M12" s="23"/>
      <c r="N12" s="21" t="str">
        <f t="shared" si="0"/>
        <v>:: &lt;a href="http://www.oregontravels.com/_maps/map01_antelope.html" class="sidebar"&gt;Antelope&lt;/a&gt;&lt;br&gt;</v>
      </c>
      <c r="O12" s="21" t="str">
        <f t="shared" si="1"/>
        <v>&lt;a href="http://www.oregontravels.com/_maps/map01_antelope.html" class="linksmall2"&gt;Antelope&lt;/a&gt;&lt;p&gt;</v>
      </c>
      <c r="P12" s="24" t="s">
        <v>26</v>
      </c>
      <c r="Q12" s="24" t="s">
        <v>27</v>
      </c>
      <c r="R12" s="24" t="s">
        <v>28</v>
      </c>
      <c r="S12" s="24" t="s">
        <v>29</v>
      </c>
      <c r="T12" s="24" t="s">
        <v>30</v>
      </c>
      <c r="U12" s="25" t="str">
        <f t="shared" si="3"/>
        <v>antelope</v>
      </c>
      <c r="V12" s="26" t="s">
        <v>31</v>
      </c>
      <c r="W12" s="20">
        <v>1116966</v>
      </c>
      <c r="X12" s="20" t="s">
        <v>32</v>
      </c>
      <c r="Y12" s="20" t="s">
        <v>33</v>
      </c>
      <c r="Z12" s="20" t="s">
        <v>55</v>
      </c>
      <c r="AA12" s="20">
        <v>1985</v>
      </c>
      <c r="AB12" s="27">
        <v>29553</v>
      </c>
      <c r="AC12" s="19" t="str">
        <f t="shared" si="4"/>
        <v>antelope</v>
      </c>
      <c r="AD12" s="19" t="str">
        <f t="shared" si="5"/>
        <v>antelope</v>
      </c>
      <c r="AE12" s="19" t="str">
        <f t="shared" si="6"/>
        <v>map01_antelope</v>
      </c>
    </row>
    <row r="13" spans="1:31" ht="10.5">
      <c r="A13" s="17">
        <v>1</v>
      </c>
      <c r="B13" s="18" t="s">
        <v>57</v>
      </c>
      <c r="C13" s="19" t="s">
        <v>58</v>
      </c>
      <c r="D13" s="19">
        <v>33</v>
      </c>
      <c r="E13" s="20">
        <v>45.8289958</v>
      </c>
      <c r="F13" s="20">
        <v>-123.9620824</v>
      </c>
      <c r="G13" s="21" t="str">
        <f t="shared" si="2"/>
        <v>45.8289958, -123.9620824</v>
      </c>
      <c r="H13" s="22">
        <v>1</v>
      </c>
      <c r="I13" s="22">
        <v>1</v>
      </c>
      <c r="J13" s="22">
        <v>1</v>
      </c>
      <c r="K13" s="22"/>
      <c r="L13" s="22">
        <v>97102</v>
      </c>
      <c r="M13" s="23"/>
      <c r="N13" s="21" t="str">
        <f t="shared" si="0"/>
        <v>:: &lt;a href="http://www.oregontravels.com/_maps/map01_archcape.html" class="sidebar"&gt;Arch Cape&lt;/a&gt;&lt;br&gt;</v>
      </c>
      <c r="O13" s="21" t="str">
        <f t="shared" si="1"/>
        <v>&lt;a href="http://www.oregontravels.com/_maps/map01_archcape.html" class="linksmall2"&gt;Arch Cape&lt;/a&gt;&lt;p&gt;</v>
      </c>
      <c r="P13" s="24" t="s">
        <v>26</v>
      </c>
      <c r="Q13" s="24" t="s">
        <v>27</v>
      </c>
      <c r="R13" s="24" t="s">
        <v>28</v>
      </c>
      <c r="S13" s="24" t="s">
        <v>29</v>
      </c>
      <c r="T13" s="24" t="s">
        <v>30</v>
      </c>
      <c r="U13" s="25" t="str">
        <f t="shared" si="3"/>
        <v>archcape</v>
      </c>
      <c r="V13" s="26" t="s">
        <v>31</v>
      </c>
      <c r="W13" s="20">
        <v>1117030</v>
      </c>
      <c r="X13" s="20" t="s">
        <v>32</v>
      </c>
      <c r="Y13" s="20" t="s">
        <v>33</v>
      </c>
      <c r="Z13" s="20" t="s">
        <v>57</v>
      </c>
      <c r="AA13" s="20"/>
      <c r="AB13" s="27">
        <v>29553</v>
      </c>
      <c r="AC13" s="19" t="str">
        <f t="shared" si="4"/>
        <v>arch cape</v>
      </c>
      <c r="AD13" s="19" t="str">
        <f t="shared" si="5"/>
        <v>archcape</v>
      </c>
      <c r="AE13" s="19" t="str">
        <f t="shared" si="6"/>
        <v>map01_archcape</v>
      </c>
    </row>
    <row r="14" spans="1:31" ht="10.5">
      <c r="A14" s="17">
        <v>1</v>
      </c>
      <c r="B14" s="18" t="s">
        <v>59</v>
      </c>
      <c r="C14" s="19" t="s">
        <v>60</v>
      </c>
      <c r="D14" s="19">
        <v>305</v>
      </c>
      <c r="E14" s="20">
        <v>45.716796</v>
      </c>
      <c r="F14" s="20">
        <v>-120.2008761</v>
      </c>
      <c r="G14" s="21" t="str">
        <f t="shared" si="2"/>
        <v>45.716796, -120.2008761</v>
      </c>
      <c r="H14" s="22">
        <v>1</v>
      </c>
      <c r="I14" s="22">
        <v>1</v>
      </c>
      <c r="J14" s="22">
        <v>1</v>
      </c>
      <c r="K14" s="22"/>
      <c r="L14" s="22">
        <v>97812</v>
      </c>
      <c r="M14" s="23"/>
      <c r="N14" s="21" t="str">
        <f t="shared" si="0"/>
        <v>:: &lt;a href="http://www.oregontravels.com/_maps/map01_arlington.html" class="sidebar"&gt;Arlington&lt;/a&gt;&lt;br&gt;</v>
      </c>
      <c r="O14" s="21" t="str">
        <f t="shared" si="1"/>
        <v>&lt;a href="http://www.oregontravels.com/_maps/map01_arlington.html" class="linksmall2"&gt;Arlington&lt;/a&gt;&lt;p&gt;</v>
      </c>
      <c r="P14" s="24" t="s">
        <v>26</v>
      </c>
      <c r="Q14" s="24" t="s">
        <v>27</v>
      </c>
      <c r="R14" s="24" t="s">
        <v>28</v>
      </c>
      <c r="S14" s="24" t="s">
        <v>29</v>
      </c>
      <c r="T14" s="24" t="s">
        <v>30</v>
      </c>
      <c r="U14" s="25" t="str">
        <f t="shared" si="3"/>
        <v>arlington</v>
      </c>
      <c r="V14" s="26" t="s">
        <v>31</v>
      </c>
      <c r="W14" s="20">
        <v>1167692</v>
      </c>
      <c r="X14" s="20" t="s">
        <v>32</v>
      </c>
      <c r="Y14" s="20" t="s">
        <v>33</v>
      </c>
      <c r="Z14" s="20" t="s">
        <v>59</v>
      </c>
      <c r="AA14" s="20"/>
      <c r="AB14" s="27">
        <v>29553</v>
      </c>
      <c r="AC14" s="19" t="str">
        <f t="shared" si="4"/>
        <v>arlington</v>
      </c>
      <c r="AD14" s="19" t="str">
        <f t="shared" si="5"/>
        <v>arlington</v>
      </c>
      <c r="AE14" s="19" t="str">
        <f t="shared" si="6"/>
        <v>map01_arlington</v>
      </c>
    </row>
    <row r="15" spans="1:31" ht="10.5">
      <c r="A15" s="17">
        <v>1</v>
      </c>
      <c r="B15" s="18" t="s">
        <v>61</v>
      </c>
      <c r="C15" s="19" t="s">
        <v>38</v>
      </c>
      <c r="D15" s="19">
        <v>3727</v>
      </c>
      <c r="E15" s="20">
        <v>42.9140441</v>
      </c>
      <c r="F15" s="20">
        <v>-117.5251539</v>
      </c>
      <c r="G15" s="21" t="str">
        <f t="shared" si="2"/>
        <v>42.9140441, -117.5251539</v>
      </c>
      <c r="H15" s="22">
        <v>1</v>
      </c>
      <c r="I15" s="22">
        <v>1</v>
      </c>
      <c r="J15" s="22">
        <v>1</v>
      </c>
      <c r="K15" s="22"/>
      <c r="L15" s="22">
        <v>97902</v>
      </c>
      <c r="M15" s="23"/>
      <c r="N15" s="21" t="str">
        <f t="shared" si="0"/>
        <v>:: &lt;a href="http://www.oregontravels.com/_maps/map01_arock.html" class="sidebar"&gt;Arock&lt;/a&gt;&lt;br&gt;</v>
      </c>
      <c r="O15" s="21" t="str">
        <f t="shared" si="1"/>
        <v>&lt;a href="http://www.oregontravels.com/_maps/map01_arock.html" class="linksmall2"&gt;Arock&lt;/a&gt;&lt;p&gt;</v>
      </c>
      <c r="P15" s="24" t="s">
        <v>26</v>
      </c>
      <c r="Q15" s="24" t="s">
        <v>27</v>
      </c>
      <c r="R15" s="24" t="s">
        <v>28</v>
      </c>
      <c r="S15" s="24" t="s">
        <v>29</v>
      </c>
      <c r="T15" s="24" t="s">
        <v>30</v>
      </c>
      <c r="U15" s="25" t="str">
        <f t="shared" si="3"/>
        <v>arock</v>
      </c>
      <c r="V15" s="26" t="s">
        <v>31</v>
      </c>
      <c r="W15" s="20">
        <v>1117045</v>
      </c>
      <c r="X15" s="20" t="s">
        <v>32</v>
      </c>
      <c r="Y15" s="20" t="s">
        <v>33</v>
      </c>
      <c r="Z15" s="20" t="s">
        <v>61</v>
      </c>
      <c r="AA15" s="20"/>
      <c r="AB15" s="27">
        <v>29553</v>
      </c>
      <c r="AC15" s="19" t="str">
        <f t="shared" si="4"/>
        <v>arock</v>
      </c>
      <c r="AD15" s="19" t="str">
        <f t="shared" si="5"/>
        <v>arock</v>
      </c>
      <c r="AE15" s="19" t="str">
        <f t="shared" si="6"/>
        <v>map01_arock</v>
      </c>
    </row>
    <row r="16" spans="1:31" ht="10.5">
      <c r="A16" s="17">
        <v>1</v>
      </c>
      <c r="B16" s="18" t="s">
        <v>62</v>
      </c>
      <c r="C16" s="19" t="s">
        <v>63</v>
      </c>
      <c r="D16" s="19">
        <v>1946</v>
      </c>
      <c r="E16" s="20">
        <v>42.1945759</v>
      </c>
      <c r="F16" s="20">
        <v>-122.7094767</v>
      </c>
      <c r="G16" s="21" t="str">
        <f t="shared" si="2"/>
        <v>42.1945759, -122.7094767</v>
      </c>
      <c r="H16" s="22">
        <v>1</v>
      </c>
      <c r="I16" s="22">
        <v>1</v>
      </c>
      <c r="J16" s="22">
        <v>1</v>
      </c>
      <c r="K16" s="22">
        <v>1</v>
      </c>
      <c r="L16" s="22">
        <v>97520</v>
      </c>
      <c r="M16" s="23"/>
      <c r="N16" s="21" t="str">
        <f t="shared" si="0"/>
        <v>:: &lt;a href="http://www.oregontravels.com/_maps/map01_ashland.html" class="sidebar"&gt;Ashland&lt;/a&gt;&lt;br&gt;</v>
      </c>
      <c r="O16" s="21" t="str">
        <f t="shared" si="1"/>
        <v>&lt;a href="http://www.oregontravels.com/_maps/map01_ashland.html" class="linksmall2"&gt;Ashland&lt;/a&gt;&lt;p&gt;</v>
      </c>
      <c r="P16" s="24" t="s">
        <v>26</v>
      </c>
      <c r="Q16" s="24" t="s">
        <v>27</v>
      </c>
      <c r="R16" s="24" t="s">
        <v>28</v>
      </c>
      <c r="S16" s="24" t="s">
        <v>29</v>
      </c>
      <c r="T16" s="24" t="s">
        <v>30</v>
      </c>
      <c r="U16" s="25" t="str">
        <f t="shared" si="3"/>
        <v>ashland</v>
      </c>
      <c r="V16" s="26" t="s">
        <v>31</v>
      </c>
      <c r="W16" s="20">
        <v>1137318</v>
      </c>
      <c r="X16" s="20" t="s">
        <v>32</v>
      </c>
      <c r="Y16" s="20" t="s">
        <v>33</v>
      </c>
      <c r="Z16" s="20" t="s">
        <v>62</v>
      </c>
      <c r="AA16" s="20"/>
      <c r="AB16" s="27">
        <v>29553</v>
      </c>
      <c r="AC16" s="19" t="str">
        <f t="shared" si="4"/>
        <v>ashland</v>
      </c>
      <c r="AD16" s="19" t="str">
        <f t="shared" si="5"/>
        <v>ashland</v>
      </c>
      <c r="AE16" s="19" t="str">
        <f t="shared" si="6"/>
        <v>map01_ashland</v>
      </c>
    </row>
    <row r="17" spans="1:31" ht="10.5">
      <c r="A17" s="17">
        <v>1</v>
      </c>
      <c r="B17" s="18" t="s">
        <v>64</v>
      </c>
      <c r="C17" s="19" t="s">
        <v>65</v>
      </c>
      <c r="D17" s="19">
        <v>2526</v>
      </c>
      <c r="E17" s="20">
        <v>44.7337386</v>
      </c>
      <c r="F17" s="20">
        <v>-120.7544782</v>
      </c>
      <c r="G17" s="21" t="str">
        <f t="shared" si="2"/>
        <v>44.7337386, -120.7544782</v>
      </c>
      <c r="H17" s="22">
        <v>1</v>
      </c>
      <c r="I17" s="22">
        <v>1</v>
      </c>
      <c r="J17" s="22">
        <v>1</v>
      </c>
      <c r="K17" s="22"/>
      <c r="L17" s="22">
        <v>97711</v>
      </c>
      <c r="M17" s="23"/>
      <c r="N17" s="21" t="str">
        <f t="shared" si="0"/>
        <v>:: &lt;a href="http://www.oregontravels.com/_maps/map01_ashwood.html" class="sidebar"&gt;Ashwood&lt;/a&gt;&lt;br&gt;</v>
      </c>
      <c r="O17" s="21" t="str">
        <f t="shared" si="1"/>
        <v>&lt;a href="http://www.oregontravels.com/_maps/map01_ashwood.html" class="linksmall2"&gt;Ashwood&lt;/a&gt;&lt;p&gt;</v>
      </c>
      <c r="P17" s="24" t="s">
        <v>26</v>
      </c>
      <c r="Q17" s="24" t="s">
        <v>27</v>
      </c>
      <c r="R17" s="24" t="s">
        <v>28</v>
      </c>
      <c r="S17" s="24" t="s">
        <v>29</v>
      </c>
      <c r="T17" s="24" t="s">
        <v>30</v>
      </c>
      <c r="U17" s="25" t="str">
        <f t="shared" si="3"/>
        <v>ashwood</v>
      </c>
      <c r="V17" s="26" t="s">
        <v>31</v>
      </c>
      <c r="W17" s="20">
        <v>1117066</v>
      </c>
      <c r="X17" s="20" t="s">
        <v>32</v>
      </c>
      <c r="Y17" s="20" t="s">
        <v>33</v>
      </c>
      <c r="Z17" s="20" t="s">
        <v>64</v>
      </c>
      <c r="AA17" s="20"/>
      <c r="AB17" s="27">
        <v>29553</v>
      </c>
      <c r="AC17" s="19" t="str">
        <f t="shared" si="4"/>
        <v>ashwood</v>
      </c>
      <c r="AD17" s="19" t="str">
        <f t="shared" si="5"/>
        <v>ashwood</v>
      </c>
      <c r="AE17" s="19" t="str">
        <f t="shared" si="6"/>
        <v>map01_ashwood</v>
      </c>
    </row>
    <row r="18" spans="1:31" ht="10.5">
      <c r="A18" s="17">
        <v>1</v>
      </c>
      <c r="B18" s="18" t="s">
        <v>66</v>
      </c>
      <c r="C18" s="19" t="s">
        <v>58</v>
      </c>
      <c r="D18" s="19">
        <v>23</v>
      </c>
      <c r="E18" s="20">
        <v>46.1878841</v>
      </c>
      <c r="F18" s="20">
        <v>-123.8312534</v>
      </c>
      <c r="G18" s="21" t="str">
        <f t="shared" si="2"/>
        <v>46.1878841, -123.8312534</v>
      </c>
      <c r="H18" s="22">
        <v>1</v>
      </c>
      <c r="I18" s="22">
        <v>1</v>
      </c>
      <c r="J18" s="22">
        <v>1</v>
      </c>
      <c r="K18" s="22"/>
      <c r="L18" s="22">
        <v>97103</v>
      </c>
      <c r="M18" s="23"/>
      <c r="N18" s="21" t="str">
        <f t="shared" si="0"/>
        <v>:: &lt;a href="http://www.oregontravels.com/_maps/map01_astoria.html" class="sidebar"&gt;Astoria&lt;/a&gt;&lt;br&gt;</v>
      </c>
      <c r="O18" s="21" t="str">
        <f t="shared" si="1"/>
        <v>&lt;a href="http://www.oregontravels.com/_maps/map01_astoria.html" class="linksmall2"&gt;Astoria&lt;/a&gt;&lt;p&gt;</v>
      </c>
      <c r="P18" s="24" t="s">
        <v>26</v>
      </c>
      <c r="Q18" s="24" t="s">
        <v>27</v>
      </c>
      <c r="R18" s="24" t="s">
        <v>28</v>
      </c>
      <c r="S18" s="24" t="s">
        <v>29</v>
      </c>
      <c r="T18" s="24" t="s">
        <v>30</v>
      </c>
      <c r="U18" s="25" t="str">
        <f t="shared" si="3"/>
        <v>astoria</v>
      </c>
      <c r="V18" s="26" t="s">
        <v>31</v>
      </c>
      <c r="W18" s="20">
        <v>1117076</v>
      </c>
      <c r="X18" s="20" t="s">
        <v>32</v>
      </c>
      <c r="Y18" s="20" t="s">
        <v>33</v>
      </c>
      <c r="Z18" s="20" t="s">
        <v>66</v>
      </c>
      <c r="AA18" s="20"/>
      <c r="AB18" s="27">
        <v>29553</v>
      </c>
      <c r="AC18" s="19" t="str">
        <f t="shared" si="4"/>
        <v>astoria</v>
      </c>
      <c r="AD18" s="19" t="str">
        <f t="shared" si="5"/>
        <v>astoria</v>
      </c>
      <c r="AE18" s="19" t="str">
        <f t="shared" si="6"/>
        <v>map01_astoria</v>
      </c>
    </row>
    <row r="19" spans="1:31" ht="10.5">
      <c r="A19" s="17">
        <v>1</v>
      </c>
      <c r="B19" s="18" t="s">
        <v>67</v>
      </c>
      <c r="C19" s="19" t="s">
        <v>24</v>
      </c>
      <c r="D19" s="19">
        <v>1726</v>
      </c>
      <c r="E19" s="20">
        <v>45.8117992</v>
      </c>
      <c r="F19" s="20">
        <v>-118.4905252</v>
      </c>
      <c r="G19" s="21" t="str">
        <f t="shared" si="2"/>
        <v>45.8117992, -118.4905252</v>
      </c>
      <c r="H19" s="22">
        <v>1</v>
      </c>
      <c r="I19" s="22">
        <v>1</v>
      </c>
      <c r="J19" s="22">
        <v>1</v>
      </c>
      <c r="K19" s="22"/>
      <c r="L19" s="22">
        <v>97813</v>
      </c>
      <c r="M19" s="23"/>
      <c r="N19" s="21" t="str">
        <f t="shared" si="0"/>
        <v>:: &lt;a href="http://www.oregontravels.com/_maps/map01_athena.html" class="sidebar"&gt;Athena&lt;/a&gt;&lt;br&gt;</v>
      </c>
      <c r="O19" s="21" t="str">
        <f t="shared" si="1"/>
        <v>&lt;a href="http://www.oregontravels.com/_maps/map01_athena.html" class="linksmall2"&gt;Athena&lt;/a&gt;&lt;p&gt;</v>
      </c>
      <c r="P19" s="24" t="s">
        <v>26</v>
      </c>
      <c r="Q19" s="24" t="s">
        <v>27</v>
      </c>
      <c r="R19" s="24" t="s">
        <v>28</v>
      </c>
      <c r="S19" s="24" t="s">
        <v>29</v>
      </c>
      <c r="T19" s="24" t="s">
        <v>30</v>
      </c>
      <c r="U19" s="25" t="str">
        <f t="shared" si="3"/>
        <v>athena</v>
      </c>
      <c r="V19" s="26" t="s">
        <v>31</v>
      </c>
      <c r="W19" s="20">
        <v>1167693</v>
      </c>
      <c r="X19" s="20" t="s">
        <v>32</v>
      </c>
      <c r="Y19" s="20" t="s">
        <v>33</v>
      </c>
      <c r="Z19" s="20" t="s">
        <v>67</v>
      </c>
      <c r="AA19" s="20"/>
      <c r="AB19" s="27">
        <v>29553</v>
      </c>
      <c r="AC19" s="19" t="str">
        <f t="shared" si="4"/>
        <v>athena</v>
      </c>
      <c r="AD19" s="19" t="str">
        <f t="shared" si="5"/>
        <v>athena</v>
      </c>
      <c r="AE19" s="19" t="str">
        <f t="shared" si="6"/>
        <v>map01_athena</v>
      </c>
    </row>
    <row r="20" spans="1:31" ht="10.5">
      <c r="A20" s="17">
        <v>1</v>
      </c>
      <c r="B20" s="18" t="s">
        <v>68</v>
      </c>
      <c r="C20" s="19" t="s">
        <v>69</v>
      </c>
      <c r="D20" s="19">
        <v>364</v>
      </c>
      <c r="E20" s="20">
        <v>44.8409548</v>
      </c>
      <c r="F20" s="20">
        <v>-122.8709243</v>
      </c>
      <c r="G20" s="21" t="str">
        <f t="shared" si="2"/>
        <v>44.8409548, -122.8709243</v>
      </c>
      <c r="H20" s="22">
        <v>1</v>
      </c>
      <c r="I20" s="22">
        <v>1</v>
      </c>
      <c r="J20" s="22">
        <v>1</v>
      </c>
      <c r="K20" s="22"/>
      <c r="L20" s="22">
        <v>97325</v>
      </c>
      <c r="M20" s="23"/>
      <c r="N20" s="21" t="str">
        <f t="shared" si="0"/>
        <v>:: &lt;a href="http://www.oregontravels.com/_maps/map01_aumsville.html" class="sidebar"&gt;Aumsville&lt;/a&gt;&lt;br&gt;</v>
      </c>
      <c r="O20" s="21" t="str">
        <f t="shared" si="1"/>
        <v>&lt;a href="http://www.oregontravels.com/_maps/map01_aumsville.html" class="linksmall2"&gt;Aumsville&lt;/a&gt;&lt;p&gt;</v>
      </c>
      <c r="P20" s="24" t="s">
        <v>26</v>
      </c>
      <c r="Q20" s="24" t="s">
        <v>27</v>
      </c>
      <c r="R20" s="24" t="s">
        <v>28</v>
      </c>
      <c r="S20" s="24" t="s">
        <v>29</v>
      </c>
      <c r="T20" s="24" t="s">
        <v>30</v>
      </c>
      <c r="U20" s="25" t="str">
        <f t="shared" si="3"/>
        <v>aumsville</v>
      </c>
      <c r="V20" s="26" t="s">
        <v>31</v>
      </c>
      <c r="W20" s="20">
        <v>1117091</v>
      </c>
      <c r="X20" s="20" t="s">
        <v>32</v>
      </c>
      <c r="Y20" s="20" t="s">
        <v>33</v>
      </c>
      <c r="Z20" s="20" t="s">
        <v>70</v>
      </c>
      <c r="AA20" s="20"/>
      <c r="AB20" s="27">
        <v>29553</v>
      </c>
      <c r="AC20" s="19" t="str">
        <f t="shared" si="4"/>
        <v>aumsville</v>
      </c>
      <c r="AD20" s="19" t="str">
        <f t="shared" si="5"/>
        <v>aumsville</v>
      </c>
      <c r="AE20" s="19" t="str">
        <f t="shared" si="6"/>
        <v>map01_aumsville</v>
      </c>
    </row>
    <row r="21" spans="1:31" ht="10.5">
      <c r="A21" s="17">
        <v>1</v>
      </c>
      <c r="B21" s="18" t="s">
        <v>71</v>
      </c>
      <c r="C21" s="19" t="s">
        <v>69</v>
      </c>
      <c r="D21" s="19">
        <v>157</v>
      </c>
      <c r="E21" s="20">
        <v>45.2309536</v>
      </c>
      <c r="F21" s="20">
        <v>-122.7559267</v>
      </c>
      <c r="G21" s="21" t="str">
        <f t="shared" si="2"/>
        <v>45.2309536, -122.7559267</v>
      </c>
      <c r="H21" s="22">
        <v>1</v>
      </c>
      <c r="I21" s="22">
        <v>1</v>
      </c>
      <c r="J21" s="22">
        <v>1</v>
      </c>
      <c r="K21" s="22"/>
      <c r="L21" s="22">
        <v>97002</v>
      </c>
      <c r="M21" s="23"/>
      <c r="N21" s="21" t="str">
        <f t="shared" si="0"/>
        <v>:: &lt;a href="http://www.oregontravels.com/_maps/map01_aurora.html" class="sidebar"&gt;Aurora&lt;/a&gt;&lt;br&gt;</v>
      </c>
      <c r="O21" s="21" t="str">
        <f t="shared" si="1"/>
        <v>&lt;a href="http://www.oregontravels.com/_maps/map01_aurora.html" class="linksmall2"&gt;Aurora&lt;/a&gt;&lt;p&gt;</v>
      </c>
      <c r="P21" s="24" t="s">
        <v>26</v>
      </c>
      <c r="Q21" s="24" t="s">
        <v>27</v>
      </c>
      <c r="R21" s="24" t="s">
        <v>28</v>
      </c>
      <c r="S21" s="24" t="s">
        <v>29</v>
      </c>
      <c r="T21" s="24" t="s">
        <v>30</v>
      </c>
      <c r="U21" s="25" t="str">
        <f t="shared" si="3"/>
        <v>aurora</v>
      </c>
      <c r="V21" s="26" t="s">
        <v>31</v>
      </c>
      <c r="W21" s="20">
        <v>1117094</v>
      </c>
      <c r="X21" s="20" t="s">
        <v>32</v>
      </c>
      <c r="Y21" s="20" t="s">
        <v>33</v>
      </c>
      <c r="Z21" s="20" t="s">
        <v>72</v>
      </c>
      <c r="AA21" s="20"/>
      <c r="AB21" s="27">
        <v>29553</v>
      </c>
      <c r="AC21" s="19" t="str">
        <f t="shared" si="4"/>
        <v>aurora</v>
      </c>
      <c r="AD21" s="19" t="str">
        <f t="shared" si="5"/>
        <v>aurora</v>
      </c>
      <c r="AE21" s="19" t="str">
        <f t="shared" si="6"/>
        <v>map01_aurora</v>
      </c>
    </row>
    <row r="22" spans="1:31" ht="10.5">
      <c r="A22" s="17">
        <v>1</v>
      </c>
      <c r="B22" s="18" t="s">
        <v>73</v>
      </c>
      <c r="C22" s="19" t="s">
        <v>74</v>
      </c>
      <c r="D22" s="19">
        <v>1644</v>
      </c>
      <c r="E22" s="20">
        <v>42.7953981</v>
      </c>
      <c r="F22" s="20">
        <v>-123.2603401</v>
      </c>
      <c r="G22" s="21" t="str">
        <f t="shared" si="2"/>
        <v>42.7953981, -123.2603401</v>
      </c>
      <c r="H22" s="22">
        <v>1</v>
      </c>
      <c r="I22" s="22">
        <v>1</v>
      </c>
      <c r="J22" s="22">
        <v>1</v>
      </c>
      <c r="K22" s="22"/>
      <c r="L22" s="22">
        <v>97410</v>
      </c>
      <c r="M22" s="23"/>
      <c r="N22" s="21" t="str">
        <f t="shared" si="0"/>
        <v>:: &lt;a href="http://www.oregontravels.com/_maps/map01_azalea.html" class="sidebar"&gt;Azalea&lt;/a&gt;&lt;br&gt;</v>
      </c>
      <c r="O22" s="21" t="str">
        <f t="shared" si="1"/>
        <v>&lt;a href="http://www.oregontravels.com/_maps/map01_azalea.html" class="linksmall2"&gt;Azalea&lt;/a&gt;&lt;p&gt;</v>
      </c>
      <c r="P22" s="24" t="s">
        <v>26</v>
      </c>
      <c r="Q22" s="24" t="s">
        <v>27</v>
      </c>
      <c r="R22" s="24" t="s">
        <v>28</v>
      </c>
      <c r="S22" s="24" t="s">
        <v>29</v>
      </c>
      <c r="T22" s="24" t="s">
        <v>30</v>
      </c>
      <c r="U22" s="25" t="str">
        <f t="shared" si="3"/>
        <v>azalea</v>
      </c>
      <c r="V22" s="26" t="s">
        <v>31</v>
      </c>
      <c r="W22" s="20">
        <v>1117114</v>
      </c>
      <c r="X22" s="20" t="s">
        <v>32</v>
      </c>
      <c r="Y22" s="20" t="s">
        <v>33</v>
      </c>
      <c r="Z22" s="20" t="s">
        <v>75</v>
      </c>
      <c r="AA22" s="20"/>
      <c r="AB22" s="27">
        <v>29553</v>
      </c>
      <c r="AC22" s="19" t="str">
        <f t="shared" si="4"/>
        <v>azalea</v>
      </c>
      <c r="AD22" s="19" t="str">
        <f t="shared" si="5"/>
        <v>azalea</v>
      </c>
      <c r="AE22" s="19" t="str">
        <f t="shared" si="6"/>
        <v>map01_azalea</v>
      </c>
    </row>
    <row r="23" spans="1:31" ht="10.5">
      <c r="A23" s="17">
        <v>1</v>
      </c>
      <c r="B23" s="18" t="s">
        <v>76</v>
      </c>
      <c r="C23" s="19" t="s">
        <v>77</v>
      </c>
      <c r="D23" s="19">
        <v>3448</v>
      </c>
      <c r="E23" s="20">
        <v>44.7748748</v>
      </c>
      <c r="F23" s="20">
        <v>-117.8343848</v>
      </c>
      <c r="G23" s="21" t="str">
        <f t="shared" si="2"/>
        <v>44.7748748, -117.8343848</v>
      </c>
      <c r="H23" s="22">
        <v>1</v>
      </c>
      <c r="I23" s="22">
        <v>1</v>
      </c>
      <c r="J23" s="22">
        <v>1</v>
      </c>
      <c r="K23" s="22"/>
      <c r="L23" s="22">
        <v>97814</v>
      </c>
      <c r="M23" s="23"/>
      <c r="N23" s="21" t="str">
        <f t="shared" si="0"/>
        <v>:: &lt;a href="http://www.oregontravels.com/_maps/map01_bakercity.html" class="sidebar"&gt;Baker City&lt;/a&gt;&lt;br&gt;</v>
      </c>
      <c r="O23" s="21" t="str">
        <f t="shared" si="1"/>
        <v>&lt;a href="http://www.oregontravels.com/_maps/map01_bakercity.html" class="linksmall2"&gt;Baker City&lt;/a&gt;&lt;p&gt;</v>
      </c>
      <c r="P23" s="24" t="s">
        <v>26</v>
      </c>
      <c r="Q23" s="24" t="s">
        <v>27</v>
      </c>
      <c r="R23" s="24" t="s">
        <v>28</v>
      </c>
      <c r="S23" s="24" t="s">
        <v>29</v>
      </c>
      <c r="T23" s="24" t="s">
        <v>30</v>
      </c>
      <c r="U23" s="25" t="str">
        <f t="shared" si="3"/>
        <v>bakercity</v>
      </c>
      <c r="V23" s="26" t="s">
        <v>31</v>
      </c>
      <c r="W23" s="20">
        <v>1167694</v>
      </c>
      <c r="X23" s="20" t="s">
        <v>32</v>
      </c>
      <c r="Y23" s="20" t="s">
        <v>33</v>
      </c>
      <c r="Z23" s="20" t="s">
        <v>76</v>
      </c>
      <c r="AA23" s="20">
        <v>1991</v>
      </c>
      <c r="AB23" s="27">
        <v>31554</v>
      </c>
      <c r="AC23" s="19" t="str">
        <f t="shared" si="4"/>
        <v>baker city</v>
      </c>
      <c r="AD23" s="19" t="str">
        <f t="shared" si="5"/>
        <v>bakercity</v>
      </c>
      <c r="AE23" s="19" t="str">
        <f t="shared" si="6"/>
        <v>map01_bakercity</v>
      </c>
    </row>
    <row r="24" spans="1:31" ht="10.5">
      <c r="A24" s="17">
        <v>1</v>
      </c>
      <c r="B24" s="18" t="s">
        <v>78</v>
      </c>
      <c r="C24" s="19" t="s">
        <v>44</v>
      </c>
      <c r="D24" s="19">
        <v>10</v>
      </c>
      <c r="E24" s="20">
        <v>43.1189978</v>
      </c>
      <c r="F24" s="20">
        <v>-124.408448</v>
      </c>
      <c r="G24" s="21" t="str">
        <f t="shared" si="2"/>
        <v>43.1189978, -124.408448</v>
      </c>
      <c r="H24" s="22">
        <v>1</v>
      </c>
      <c r="I24" s="22">
        <v>1</v>
      </c>
      <c r="J24" s="22">
        <v>1</v>
      </c>
      <c r="K24" s="22"/>
      <c r="L24" s="22">
        <v>97411</v>
      </c>
      <c r="M24" s="23"/>
      <c r="N24" s="21" t="str">
        <f t="shared" si="0"/>
        <v>:: &lt;a href="http://www.oregontravels.com/_maps/map01_bandon.html" class="sidebar"&gt;Bandon&lt;/a&gt;&lt;br&gt;</v>
      </c>
      <c r="O24" s="21" t="str">
        <f t="shared" si="1"/>
        <v>&lt;a href="http://www.oregontravels.com/_maps/map01_bandon.html" class="linksmall2"&gt;Bandon&lt;/a&gt;&lt;p&gt;</v>
      </c>
      <c r="P24" s="24" t="s">
        <v>26</v>
      </c>
      <c r="Q24" s="24" t="s">
        <v>27</v>
      </c>
      <c r="R24" s="24" t="s">
        <v>28</v>
      </c>
      <c r="S24" s="24" t="s">
        <v>29</v>
      </c>
      <c r="T24" s="24" t="s">
        <v>30</v>
      </c>
      <c r="U24" s="25" t="str">
        <f t="shared" si="3"/>
        <v>bandon</v>
      </c>
      <c r="V24" s="26" t="s">
        <v>31</v>
      </c>
      <c r="W24" s="20">
        <v>1117219</v>
      </c>
      <c r="X24" s="20" t="s">
        <v>32</v>
      </c>
      <c r="Y24" s="20" t="s">
        <v>33</v>
      </c>
      <c r="Z24" s="20" t="s">
        <v>78</v>
      </c>
      <c r="AA24" s="20"/>
      <c r="AB24" s="27">
        <v>29553</v>
      </c>
      <c r="AC24" s="19" t="str">
        <f t="shared" si="4"/>
        <v>bandon</v>
      </c>
      <c r="AD24" s="19" t="str">
        <f t="shared" si="5"/>
        <v>bandon</v>
      </c>
      <c r="AE24" s="19" t="str">
        <f t="shared" si="6"/>
        <v>map01_bandon</v>
      </c>
    </row>
    <row r="25" spans="1:31" ht="10.5">
      <c r="A25" s="17">
        <v>1</v>
      </c>
      <c r="B25" s="18" t="s">
        <v>79</v>
      </c>
      <c r="C25" s="19" t="s">
        <v>46</v>
      </c>
      <c r="D25" s="19">
        <v>213</v>
      </c>
      <c r="E25" s="20">
        <v>45.6187245</v>
      </c>
      <c r="F25" s="20">
        <v>-123.1142758</v>
      </c>
      <c r="G25" s="21" t="str">
        <f t="shared" si="2"/>
        <v>45.6187245, -123.1142758</v>
      </c>
      <c r="H25" s="22">
        <v>1</v>
      </c>
      <c r="I25" s="22">
        <v>1</v>
      </c>
      <c r="J25" s="22">
        <v>1</v>
      </c>
      <c r="K25" s="22"/>
      <c r="L25" s="22">
        <v>97106</v>
      </c>
      <c r="M25" s="23"/>
      <c r="N25" s="21" t="str">
        <f t="shared" si="0"/>
        <v>:: &lt;a href="http://www.oregontravels.com/_maps/map01_banks.html" class="sidebar"&gt;Banks&lt;/a&gt;&lt;br&gt;</v>
      </c>
      <c r="O25" s="21" t="str">
        <f t="shared" si="1"/>
        <v>&lt;a href="http://www.oregontravels.com/_maps/map01_banks.html" class="linksmall2"&gt;Banks&lt;/a&gt;&lt;p&gt;</v>
      </c>
      <c r="P25" s="24" t="s">
        <v>26</v>
      </c>
      <c r="Q25" s="24" t="s">
        <v>27</v>
      </c>
      <c r="R25" s="24" t="s">
        <v>28</v>
      </c>
      <c r="S25" s="24" t="s">
        <v>29</v>
      </c>
      <c r="T25" s="24" t="s">
        <v>30</v>
      </c>
      <c r="U25" s="25" t="str">
        <f t="shared" si="3"/>
        <v>banks</v>
      </c>
      <c r="V25" s="26" t="s">
        <v>31</v>
      </c>
      <c r="W25" s="20">
        <v>1157952</v>
      </c>
      <c r="X25" s="20" t="s">
        <v>32</v>
      </c>
      <c r="Y25" s="20" t="s">
        <v>33</v>
      </c>
      <c r="Z25" s="20" t="s">
        <v>80</v>
      </c>
      <c r="AA25" s="20"/>
      <c r="AB25" s="27">
        <v>29553</v>
      </c>
      <c r="AC25" s="19" t="str">
        <f t="shared" si="4"/>
        <v>banks</v>
      </c>
      <c r="AD25" s="19" t="str">
        <f t="shared" si="5"/>
        <v>banks</v>
      </c>
      <c r="AE25" s="19" t="str">
        <f t="shared" si="6"/>
        <v>map01_banks</v>
      </c>
    </row>
    <row r="26" spans="1:31" ht="10.5">
      <c r="A26" s="17">
        <v>1</v>
      </c>
      <c r="B26" s="18" t="s">
        <v>81</v>
      </c>
      <c r="C26" s="19" t="s">
        <v>82</v>
      </c>
      <c r="D26" s="19">
        <v>105</v>
      </c>
      <c r="E26" s="20">
        <v>45.2517872</v>
      </c>
      <c r="F26" s="20">
        <v>-122.7206484</v>
      </c>
      <c r="G26" s="21" t="str">
        <f t="shared" si="2"/>
        <v>45.2517872, -122.7206484</v>
      </c>
      <c r="H26" s="28" t="s">
        <v>83</v>
      </c>
      <c r="I26" s="28" t="s">
        <v>83</v>
      </c>
      <c r="J26" s="22">
        <v>1</v>
      </c>
      <c r="K26" s="22"/>
      <c r="L26" s="22">
        <v>97013</v>
      </c>
      <c r="M26" s="23"/>
      <c r="N26" s="21" t="str">
        <f t="shared" si="0"/>
        <v>:: &lt;a href="http://www.oregontravels.com/_maps/map01_barlow.html" class="sidebar"&gt;Barlow&lt;/a&gt;&lt;br&gt;</v>
      </c>
      <c r="O26" s="21" t="str">
        <f t="shared" si="1"/>
        <v>&lt;a href="http://www.oregontravels.com/_maps/map01_barlow.html" class="linksmall2"&gt;Barlow&lt;/a&gt;&lt;p&gt;</v>
      </c>
      <c r="P26" s="24" t="s">
        <v>26</v>
      </c>
      <c r="Q26" s="24" t="s">
        <v>27</v>
      </c>
      <c r="R26" s="24" t="s">
        <v>28</v>
      </c>
      <c r="S26" s="24" t="s">
        <v>29</v>
      </c>
      <c r="T26" s="24" t="s">
        <v>30</v>
      </c>
      <c r="U26" s="25" t="str">
        <f t="shared" si="3"/>
        <v>barlow</v>
      </c>
      <c r="V26" s="26" t="s">
        <v>31</v>
      </c>
      <c r="W26" s="20">
        <v>1166611</v>
      </c>
      <c r="X26" s="20" t="s">
        <v>32</v>
      </c>
      <c r="Y26" s="20" t="s">
        <v>33</v>
      </c>
      <c r="Z26" s="20" t="s">
        <v>84</v>
      </c>
      <c r="AA26" s="20"/>
      <c r="AB26" s="27">
        <v>29553</v>
      </c>
      <c r="AC26" s="19" t="str">
        <f t="shared" si="4"/>
        <v>barlow</v>
      </c>
      <c r="AD26" s="19" t="str">
        <f t="shared" si="5"/>
        <v>barlow</v>
      </c>
      <c r="AE26" s="19" t="str">
        <f t="shared" si="6"/>
        <v>map01_barlow</v>
      </c>
    </row>
    <row r="27" spans="1:31" ht="10.5">
      <c r="A27" s="17">
        <v>1</v>
      </c>
      <c r="B27" s="18" t="s">
        <v>85</v>
      </c>
      <c r="C27" s="19" t="s">
        <v>86</v>
      </c>
      <c r="D27" s="19">
        <v>4062</v>
      </c>
      <c r="E27" s="20">
        <v>44.5929339</v>
      </c>
      <c r="F27" s="20">
        <v>-118.5085558</v>
      </c>
      <c r="G27" s="21" t="str">
        <f t="shared" si="2"/>
        <v>44.5929339, -118.5085558</v>
      </c>
      <c r="H27" s="22">
        <v>1</v>
      </c>
      <c r="I27" s="22">
        <v>1</v>
      </c>
      <c r="J27" s="22">
        <v>1</v>
      </c>
      <c r="K27" s="22"/>
      <c r="L27" s="22">
        <v>97817</v>
      </c>
      <c r="M27" s="23"/>
      <c r="N27" s="21" t="str">
        <f t="shared" si="0"/>
        <v>:: &lt;a href="http://www.oregontravels.com/_maps/map01_bates.html" class="sidebar"&gt;Bates&lt;/a&gt;&lt;br&gt;</v>
      </c>
      <c r="O27" s="21" t="str">
        <f t="shared" si="1"/>
        <v>&lt;a href="http://www.oregontravels.com/_maps/map01_bates.html" class="linksmall2"&gt;Bates&lt;/a&gt;&lt;p&gt;</v>
      </c>
      <c r="P27" s="24" t="s">
        <v>26</v>
      </c>
      <c r="Q27" s="24" t="s">
        <v>27</v>
      </c>
      <c r="R27" s="24" t="s">
        <v>28</v>
      </c>
      <c r="S27" s="24" t="s">
        <v>29</v>
      </c>
      <c r="T27" s="24" t="s">
        <v>30</v>
      </c>
      <c r="U27" s="25" t="str">
        <f t="shared" si="3"/>
        <v>bates</v>
      </c>
      <c r="V27" s="26" t="s">
        <v>31</v>
      </c>
      <c r="W27" s="20">
        <v>1137574</v>
      </c>
      <c r="X27" s="20" t="s">
        <v>32</v>
      </c>
      <c r="Y27" s="20" t="s">
        <v>33</v>
      </c>
      <c r="Z27" s="20" t="s">
        <v>85</v>
      </c>
      <c r="AA27" s="20"/>
      <c r="AB27" s="27">
        <v>29553</v>
      </c>
      <c r="AC27" s="19" t="str">
        <f t="shared" si="4"/>
        <v>bates</v>
      </c>
      <c r="AD27" s="19" t="str">
        <f t="shared" si="5"/>
        <v>bates</v>
      </c>
      <c r="AE27" s="19" t="str">
        <f t="shared" si="6"/>
        <v>map01_bates</v>
      </c>
    </row>
    <row r="28" spans="1:31" ht="10.5">
      <c r="A28" s="17">
        <v>1</v>
      </c>
      <c r="B28" s="18" t="s">
        <v>87</v>
      </c>
      <c r="C28" s="19" t="s">
        <v>88</v>
      </c>
      <c r="D28" s="19">
        <v>39</v>
      </c>
      <c r="E28" s="20">
        <v>45.5226042</v>
      </c>
      <c r="F28" s="20">
        <v>-123.889296</v>
      </c>
      <c r="G28" s="21" t="str">
        <f t="shared" si="2"/>
        <v>45.5226042, -123.889296</v>
      </c>
      <c r="H28" s="22">
        <v>1</v>
      </c>
      <c r="I28" s="22">
        <v>1</v>
      </c>
      <c r="J28" s="22">
        <v>1</v>
      </c>
      <c r="K28" s="22"/>
      <c r="L28" s="22">
        <v>97107</v>
      </c>
      <c r="M28" s="23"/>
      <c r="N28" s="21" t="str">
        <f t="shared" si="0"/>
        <v>:: &lt;a href="http://www.oregontravels.com/_maps/map01_baycity.html" class="sidebar"&gt;Bay City&lt;/a&gt;&lt;br&gt;</v>
      </c>
      <c r="O28" s="21" t="str">
        <f t="shared" si="1"/>
        <v>&lt;a href="http://www.oregontravels.com/_maps/map01_baycity.html" class="linksmall2"&gt;Bay City&lt;/a&gt;&lt;p&gt;</v>
      </c>
      <c r="P28" s="24" t="s">
        <v>26</v>
      </c>
      <c r="Q28" s="24" t="s">
        <v>27</v>
      </c>
      <c r="R28" s="24" t="s">
        <v>28</v>
      </c>
      <c r="S28" s="24" t="s">
        <v>29</v>
      </c>
      <c r="T28" s="24" t="s">
        <v>30</v>
      </c>
      <c r="U28" s="25" t="str">
        <f t="shared" si="3"/>
        <v>baycity</v>
      </c>
      <c r="V28" s="26" t="s">
        <v>31</v>
      </c>
      <c r="W28" s="20">
        <v>1161265</v>
      </c>
      <c r="X28" s="20" t="s">
        <v>32</v>
      </c>
      <c r="Y28" s="20" t="s">
        <v>33</v>
      </c>
      <c r="Z28" s="20" t="s">
        <v>89</v>
      </c>
      <c r="AA28" s="20"/>
      <c r="AB28" s="27">
        <v>29553</v>
      </c>
      <c r="AC28" s="19" t="str">
        <f t="shared" si="4"/>
        <v>bay city</v>
      </c>
      <c r="AD28" s="19" t="str">
        <f t="shared" si="5"/>
        <v>baycity</v>
      </c>
      <c r="AE28" s="19" t="str">
        <f t="shared" si="6"/>
        <v>map01_baycity</v>
      </c>
    </row>
    <row r="29" spans="1:31" ht="10.5">
      <c r="A29" s="17">
        <v>1</v>
      </c>
      <c r="B29" s="18" t="s">
        <v>90</v>
      </c>
      <c r="C29" s="19" t="s">
        <v>91</v>
      </c>
      <c r="D29" s="19">
        <v>4354</v>
      </c>
      <c r="E29" s="20">
        <v>42.441815</v>
      </c>
      <c r="F29" s="20">
        <v>-121.2708314</v>
      </c>
      <c r="G29" s="21" t="str">
        <f t="shared" si="2"/>
        <v>42.441815, -121.2708314</v>
      </c>
      <c r="H29" s="22">
        <v>1</v>
      </c>
      <c r="I29" s="22">
        <v>1</v>
      </c>
      <c r="J29" s="22">
        <v>1</v>
      </c>
      <c r="K29" s="22"/>
      <c r="L29" s="22">
        <v>97621</v>
      </c>
      <c r="M29" s="23"/>
      <c r="N29" s="21" t="str">
        <f t="shared" si="0"/>
        <v>:: &lt;a href="http://www.oregontravels.com/_maps/map01_beatty.html" class="sidebar"&gt;Beatty&lt;/a&gt;&lt;br&gt;</v>
      </c>
      <c r="O29" s="21" t="str">
        <f t="shared" si="1"/>
        <v>&lt;a href="http://www.oregontravels.com/_maps/map01_beatty.html" class="linksmall2"&gt;Beatty&lt;/a&gt;&lt;p&gt;</v>
      </c>
      <c r="P29" s="24" t="s">
        <v>26</v>
      </c>
      <c r="Q29" s="24" t="s">
        <v>27</v>
      </c>
      <c r="R29" s="24" t="s">
        <v>28</v>
      </c>
      <c r="S29" s="24" t="s">
        <v>29</v>
      </c>
      <c r="T29" s="24" t="s">
        <v>30</v>
      </c>
      <c r="U29" s="25" t="str">
        <f t="shared" si="3"/>
        <v>beatty</v>
      </c>
      <c r="V29" s="26" t="s">
        <v>31</v>
      </c>
      <c r="W29" s="20">
        <v>1137794</v>
      </c>
      <c r="X29" s="20" t="s">
        <v>32</v>
      </c>
      <c r="Y29" s="20" t="s">
        <v>33</v>
      </c>
      <c r="Z29" s="20" t="s">
        <v>90</v>
      </c>
      <c r="AA29" s="20"/>
      <c r="AB29" s="27">
        <v>29553</v>
      </c>
      <c r="AC29" s="19" t="str">
        <f t="shared" si="4"/>
        <v>beatty</v>
      </c>
      <c r="AD29" s="19" t="str">
        <f t="shared" si="5"/>
        <v>beatty</v>
      </c>
      <c r="AE29" s="19" t="str">
        <f t="shared" si="6"/>
        <v>map01_beatty</v>
      </c>
    </row>
    <row r="30" spans="1:31" ht="10.5">
      <c r="A30" s="17">
        <v>1</v>
      </c>
      <c r="B30" s="18" t="s">
        <v>92</v>
      </c>
      <c r="C30" s="19" t="s">
        <v>88</v>
      </c>
      <c r="D30" s="19">
        <v>89</v>
      </c>
      <c r="E30" s="20">
        <v>45.2767726</v>
      </c>
      <c r="F30" s="20">
        <v>-123.8265055</v>
      </c>
      <c r="G30" s="21" t="str">
        <f t="shared" si="2"/>
        <v>45.2767726, -123.8265055</v>
      </c>
      <c r="H30" s="22">
        <v>1</v>
      </c>
      <c r="I30" s="22">
        <v>1</v>
      </c>
      <c r="J30" s="22">
        <v>1</v>
      </c>
      <c r="K30" s="22"/>
      <c r="L30" s="22">
        <v>97108</v>
      </c>
      <c r="M30" s="23"/>
      <c r="N30" s="21" t="str">
        <f t="shared" si="0"/>
        <v>:: &lt;a href="http://www.oregontravels.com/_maps/map01_beaver.html" class="sidebar"&gt;Beaver&lt;/a&gt;&lt;br&gt;</v>
      </c>
      <c r="O30" s="21" t="str">
        <f t="shared" si="1"/>
        <v>&lt;a href="http://www.oregontravels.com/_maps/map01_beaver.html" class="linksmall2"&gt;Beaver&lt;/a&gt;&lt;p&gt;</v>
      </c>
      <c r="P30" s="24" t="s">
        <v>26</v>
      </c>
      <c r="Q30" s="24" t="s">
        <v>27</v>
      </c>
      <c r="R30" s="24" t="s">
        <v>28</v>
      </c>
      <c r="S30" s="24" t="s">
        <v>29</v>
      </c>
      <c r="T30" s="24" t="s">
        <v>30</v>
      </c>
      <c r="U30" s="25" t="str">
        <f t="shared" si="3"/>
        <v>beaver</v>
      </c>
      <c r="V30" s="26" t="s">
        <v>31</v>
      </c>
      <c r="W30" s="20">
        <v>1137797</v>
      </c>
      <c r="X30" s="20" t="s">
        <v>32</v>
      </c>
      <c r="Y30" s="20" t="s">
        <v>33</v>
      </c>
      <c r="Z30" s="20" t="s">
        <v>92</v>
      </c>
      <c r="AA30" s="20"/>
      <c r="AB30" s="27">
        <v>29553</v>
      </c>
      <c r="AC30" s="19" t="str">
        <f t="shared" si="4"/>
        <v>beaver</v>
      </c>
      <c r="AD30" s="19" t="str">
        <f t="shared" si="5"/>
        <v>beaver</v>
      </c>
      <c r="AE30" s="19" t="str">
        <f t="shared" si="6"/>
        <v>map01_beaver</v>
      </c>
    </row>
    <row r="31" spans="1:31" ht="10.5">
      <c r="A31" s="17">
        <v>1</v>
      </c>
      <c r="B31" s="18" t="s">
        <v>93</v>
      </c>
      <c r="C31" s="19" t="s">
        <v>82</v>
      </c>
      <c r="D31" s="19">
        <v>531</v>
      </c>
      <c r="E31" s="20">
        <v>45.2879002</v>
      </c>
      <c r="F31" s="20">
        <v>-122.5356442</v>
      </c>
      <c r="G31" s="21" t="str">
        <f t="shared" si="2"/>
        <v>45.2879002, -122.5356442</v>
      </c>
      <c r="H31" s="22">
        <v>1</v>
      </c>
      <c r="I31" s="22">
        <v>1</v>
      </c>
      <c r="J31" s="22">
        <v>1</v>
      </c>
      <c r="K31" s="22"/>
      <c r="L31" s="22">
        <v>97004</v>
      </c>
      <c r="M31" s="23"/>
      <c r="N31" s="21" t="str">
        <f t="shared" si="0"/>
        <v>:: &lt;a href="http://www.oregontravels.com/_maps/map01_beavercreek.html" class="sidebar"&gt;Beaver Creek&lt;/a&gt;&lt;br&gt;</v>
      </c>
      <c r="O31" s="21" t="str">
        <f t="shared" si="1"/>
        <v>&lt;a href="http://www.oregontravels.com/_maps/map01_beavercreek.html" class="linksmall2"&gt;Beaver Creek&lt;/a&gt;&lt;p&gt;</v>
      </c>
      <c r="P31" s="24" t="s">
        <v>26</v>
      </c>
      <c r="Q31" s="24" t="s">
        <v>27</v>
      </c>
      <c r="R31" s="24" t="s">
        <v>28</v>
      </c>
      <c r="S31" s="24" t="s">
        <v>29</v>
      </c>
      <c r="T31" s="24" t="s">
        <v>30</v>
      </c>
      <c r="U31" s="25" t="str">
        <f t="shared" si="3"/>
        <v>beavercreek</v>
      </c>
      <c r="V31" s="26" t="s">
        <v>31</v>
      </c>
      <c r="W31" s="20">
        <v>1136047</v>
      </c>
      <c r="X31" s="20" t="s">
        <v>32</v>
      </c>
      <c r="Y31" s="20" t="s">
        <v>33</v>
      </c>
      <c r="Z31" s="20" t="s">
        <v>94</v>
      </c>
      <c r="AA31" s="20"/>
      <c r="AB31" s="27">
        <v>29553</v>
      </c>
      <c r="AC31" s="19" t="str">
        <f t="shared" si="4"/>
        <v>beaver creek</v>
      </c>
      <c r="AD31" s="19" t="str">
        <f t="shared" si="5"/>
        <v>beavercreek</v>
      </c>
      <c r="AE31" s="19" t="str">
        <f t="shared" si="6"/>
        <v>map01_beavercreek</v>
      </c>
    </row>
    <row r="32" spans="1:31" ht="10.5">
      <c r="A32" s="17">
        <v>1</v>
      </c>
      <c r="B32" s="18" t="s">
        <v>47</v>
      </c>
      <c r="C32" s="19" t="s">
        <v>46</v>
      </c>
      <c r="D32" s="19">
        <v>190</v>
      </c>
      <c r="E32" s="20">
        <v>45.487062</v>
      </c>
      <c r="F32" s="20">
        <v>-122.8037102</v>
      </c>
      <c r="G32" s="21" t="str">
        <f t="shared" si="2"/>
        <v>45.487062, -122.8037102</v>
      </c>
      <c r="H32" s="22">
        <v>1</v>
      </c>
      <c r="I32" s="22">
        <v>1</v>
      </c>
      <c r="J32" s="22">
        <v>1</v>
      </c>
      <c r="K32" s="22"/>
      <c r="L32" s="17">
        <v>97005</v>
      </c>
      <c r="M32" s="23"/>
      <c r="N32" s="21" t="str">
        <f t="shared" si="0"/>
        <v>:: &lt;a href="http://www.oregontravels.com/_maps/map01_beaverton.html" class="sidebar"&gt;Beaverton&lt;/a&gt;&lt;br&gt;</v>
      </c>
      <c r="O32" s="21" t="str">
        <f t="shared" si="1"/>
        <v>&lt;a href="http://www.oregontravels.com/_maps/map01_beaverton.html" class="linksmall2"&gt;Beaverton&lt;/a&gt;&lt;p&gt;</v>
      </c>
      <c r="P32" s="24" t="s">
        <v>26</v>
      </c>
      <c r="Q32" s="24" t="s">
        <v>27</v>
      </c>
      <c r="R32" s="24" t="s">
        <v>28</v>
      </c>
      <c r="S32" s="24" t="s">
        <v>29</v>
      </c>
      <c r="T32" s="24" t="s">
        <v>30</v>
      </c>
      <c r="U32" s="25" t="str">
        <f t="shared" si="3"/>
        <v>beaverton</v>
      </c>
      <c r="V32" s="26" t="s">
        <v>31</v>
      </c>
      <c r="W32" s="20">
        <v>1637830</v>
      </c>
      <c r="X32" s="20" t="s">
        <v>32</v>
      </c>
      <c r="Y32" s="20" t="s">
        <v>33</v>
      </c>
      <c r="Z32" s="20" t="s">
        <v>47</v>
      </c>
      <c r="AA32" s="20"/>
      <c r="AB32" s="27">
        <v>29553</v>
      </c>
      <c r="AC32" s="19" t="str">
        <f t="shared" si="4"/>
        <v>beaverton</v>
      </c>
      <c r="AD32" s="19" t="str">
        <f t="shared" si="5"/>
        <v>beaverton</v>
      </c>
      <c r="AE32" s="19" t="str">
        <f t="shared" si="6"/>
        <v>map01_beaverton</v>
      </c>
    </row>
    <row r="33" spans="1:31" ht="10.5">
      <c r="A33" s="17">
        <v>1</v>
      </c>
      <c r="B33" s="18" t="s">
        <v>95</v>
      </c>
      <c r="C33" s="19" t="s">
        <v>96</v>
      </c>
      <c r="D33" s="19">
        <v>3629</v>
      </c>
      <c r="E33" s="20">
        <v>44.0581728</v>
      </c>
      <c r="F33" s="20">
        <v>-121.3153096</v>
      </c>
      <c r="G33" s="21" t="str">
        <f t="shared" si="2"/>
        <v>44.0581728, -121.3153096</v>
      </c>
      <c r="H33" s="22">
        <v>1</v>
      </c>
      <c r="I33" s="22">
        <v>1</v>
      </c>
      <c r="J33" s="22">
        <v>1</v>
      </c>
      <c r="K33" s="22"/>
      <c r="L33" s="17">
        <v>97701</v>
      </c>
      <c r="M33" s="23"/>
      <c r="N33" s="21" t="str">
        <f t="shared" si="0"/>
        <v>:: &lt;a href="http://www.oregontravels.com/_maps/map01_bend.html" class="sidebar"&gt;Bend&lt;/a&gt;&lt;br&gt;</v>
      </c>
      <c r="O33" s="21" t="str">
        <f t="shared" si="1"/>
        <v>&lt;a href="http://www.oregontravels.com/_maps/map01_bend.html" class="linksmall2"&gt;Bend&lt;/a&gt;&lt;p&gt;</v>
      </c>
      <c r="P33" s="24" t="s">
        <v>26</v>
      </c>
      <c r="Q33" s="24" t="s">
        <v>27</v>
      </c>
      <c r="R33" s="24" t="s">
        <v>28</v>
      </c>
      <c r="S33" s="24" t="s">
        <v>29</v>
      </c>
      <c r="T33" s="24" t="s">
        <v>30</v>
      </c>
      <c r="U33" s="25" t="str">
        <f t="shared" si="3"/>
        <v>bend</v>
      </c>
      <c r="V33" s="26" t="s">
        <v>31</v>
      </c>
      <c r="W33" s="20">
        <v>1137914</v>
      </c>
      <c r="X33" s="20" t="s">
        <v>32</v>
      </c>
      <c r="Y33" s="20" t="s">
        <v>33</v>
      </c>
      <c r="Z33" s="20" t="s">
        <v>95</v>
      </c>
      <c r="AA33" s="20"/>
      <c r="AB33" s="27">
        <v>29553</v>
      </c>
      <c r="AC33" s="19" t="str">
        <f t="shared" si="4"/>
        <v>bend</v>
      </c>
      <c r="AD33" s="19" t="str">
        <f t="shared" si="5"/>
        <v>bend</v>
      </c>
      <c r="AE33" s="19" t="str">
        <f t="shared" si="6"/>
        <v>map01_bend</v>
      </c>
    </row>
    <row r="34" spans="1:31" ht="10.5">
      <c r="A34" s="17">
        <v>1</v>
      </c>
      <c r="B34" s="18" t="s">
        <v>97</v>
      </c>
      <c r="C34" s="19" t="s">
        <v>98</v>
      </c>
      <c r="D34" s="19">
        <v>220</v>
      </c>
      <c r="E34" s="20">
        <v>45.669846</v>
      </c>
      <c r="F34" s="20">
        <v>-120.8328408</v>
      </c>
      <c r="G34" s="21" t="str">
        <f t="shared" si="2"/>
        <v>45.669846, -120.8328408</v>
      </c>
      <c r="H34" s="22">
        <v>1</v>
      </c>
      <c r="I34" s="22">
        <v>1</v>
      </c>
      <c r="J34" s="22">
        <v>1</v>
      </c>
      <c r="K34" s="22"/>
      <c r="L34" s="17">
        <v>97065</v>
      </c>
      <c r="M34" s="23"/>
      <c r="N34" s="21" t="str">
        <f t="shared" si="0"/>
        <v>:: &lt;a href="http://www.oregontravels.com/_maps/map01_biggsjunction.html" class="sidebar"&gt;Biggs Junction&lt;/a&gt;&lt;br&gt;</v>
      </c>
      <c r="O34" s="21" t="str">
        <f t="shared" si="1"/>
        <v>&lt;a href="http://www.oregontravels.com/_maps/map01_biggsjunction.html" class="linksmall2"&gt;Biggs Junction&lt;/a&gt;&lt;p&gt;</v>
      </c>
      <c r="P34" s="24" t="s">
        <v>26</v>
      </c>
      <c r="Q34" s="24" t="s">
        <v>27</v>
      </c>
      <c r="R34" s="24" t="s">
        <v>28</v>
      </c>
      <c r="S34" s="24" t="s">
        <v>29</v>
      </c>
      <c r="T34" s="24" t="s">
        <v>30</v>
      </c>
      <c r="U34" s="25" t="str">
        <f t="shared" si="3"/>
        <v>biggsjunction</v>
      </c>
      <c r="V34" s="26" t="s">
        <v>31</v>
      </c>
      <c r="W34" s="20">
        <v>1117690</v>
      </c>
      <c r="X34" s="20" t="s">
        <v>32</v>
      </c>
      <c r="Y34" s="20" t="s">
        <v>33</v>
      </c>
      <c r="Z34" s="20" t="s">
        <v>97</v>
      </c>
      <c r="AA34" s="20"/>
      <c r="AB34" s="27">
        <v>29553</v>
      </c>
      <c r="AC34" s="19" t="str">
        <f t="shared" si="4"/>
        <v>biggs junction</v>
      </c>
      <c r="AD34" s="19" t="str">
        <f t="shared" si="5"/>
        <v>biggsjunction</v>
      </c>
      <c r="AE34" s="19" t="str">
        <f t="shared" si="6"/>
        <v>map01_biggsjunction</v>
      </c>
    </row>
    <row r="35" spans="1:31" ht="10.5">
      <c r="A35" s="17">
        <v>1</v>
      </c>
      <c r="B35" s="18" t="s">
        <v>99</v>
      </c>
      <c r="C35" s="19" t="s">
        <v>51</v>
      </c>
      <c r="D35" s="19">
        <v>722</v>
      </c>
      <c r="E35" s="20">
        <v>44.194844</v>
      </c>
      <c r="F35" s="20">
        <v>-123.5351023</v>
      </c>
      <c r="G35" s="21" t="str">
        <f t="shared" si="2"/>
        <v>44.194844, -123.5351023</v>
      </c>
      <c r="H35" s="22">
        <v>1</v>
      </c>
      <c r="I35" s="22">
        <v>1</v>
      </c>
      <c r="J35" s="22">
        <v>1</v>
      </c>
      <c r="K35" s="22"/>
      <c r="L35" s="17">
        <v>97412</v>
      </c>
      <c r="M35" s="23"/>
      <c r="N35" s="21" t="str">
        <f t="shared" si="0"/>
        <v>:: &lt;a href="http://www.oregontravels.com/_maps/map01_blachly.html" class="sidebar"&gt;Blachly&lt;/a&gt;&lt;br&gt;</v>
      </c>
      <c r="O35" s="21" t="str">
        <f t="shared" si="1"/>
        <v>&lt;a href="http://www.oregontravels.com/_maps/map01_blachly.html" class="linksmall2"&gt;Blachly&lt;/a&gt;&lt;p&gt;</v>
      </c>
      <c r="P35" s="24" t="s">
        <v>26</v>
      </c>
      <c r="Q35" s="24" t="s">
        <v>27</v>
      </c>
      <c r="R35" s="24" t="s">
        <v>28</v>
      </c>
      <c r="S35" s="24" t="s">
        <v>29</v>
      </c>
      <c r="T35" s="24" t="s">
        <v>30</v>
      </c>
      <c r="U35" s="25" t="str">
        <f t="shared" si="3"/>
        <v>blachly</v>
      </c>
      <c r="V35" s="26" t="s">
        <v>31</v>
      </c>
      <c r="W35" s="20">
        <v>1136070</v>
      </c>
      <c r="X35" s="20" t="s">
        <v>32</v>
      </c>
      <c r="Y35" s="20" t="s">
        <v>33</v>
      </c>
      <c r="Z35" s="20" t="s">
        <v>100</v>
      </c>
      <c r="AA35" s="20"/>
      <c r="AB35" s="27">
        <v>29553</v>
      </c>
      <c r="AC35" s="19" t="str">
        <f t="shared" si="4"/>
        <v>blachly</v>
      </c>
      <c r="AD35" s="19" t="str">
        <f t="shared" si="5"/>
        <v>blachly</v>
      </c>
      <c r="AE35" s="19" t="str">
        <f t="shared" si="6"/>
        <v>map01_blachly</v>
      </c>
    </row>
    <row r="36" spans="1:31" ht="10.5">
      <c r="A36" s="17">
        <v>1</v>
      </c>
      <c r="B36" s="18" t="s">
        <v>101</v>
      </c>
      <c r="C36" s="19" t="s">
        <v>49</v>
      </c>
      <c r="D36" s="19">
        <v>633</v>
      </c>
      <c r="E36" s="20">
        <v>44.5970639</v>
      </c>
      <c r="F36" s="20">
        <v>-123.5195493</v>
      </c>
      <c r="G36" s="21" t="str">
        <f t="shared" si="2"/>
        <v>44.5970639, -123.5195493</v>
      </c>
      <c r="H36" s="22">
        <v>1</v>
      </c>
      <c r="I36" s="22">
        <v>1</v>
      </c>
      <c r="J36" s="22">
        <v>1</v>
      </c>
      <c r="K36" s="22"/>
      <c r="L36" s="17">
        <v>97326</v>
      </c>
      <c r="M36" s="23"/>
      <c r="N36" s="21" t="str">
        <f t="shared" si="0"/>
        <v>:: &lt;a href="http://www.oregontravels.com/_maps/map01_blodgett.html" class="sidebar"&gt;Blodgett&lt;/a&gt;&lt;br&gt;</v>
      </c>
      <c r="O36" s="21" t="str">
        <f t="shared" si="1"/>
        <v>&lt;a href="http://www.oregontravels.com/_maps/map01_blodgett.html" class="linksmall2"&gt;Blodgett&lt;/a&gt;&lt;p&gt;</v>
      </c>
      <c r="P36" s="24" t="s">
        <v>26</v>
      </c>
      <c r="Q36" s="24" t="s">
        <v>27</v>
      </c>
      <c r="R36" s="24" t="s">
        <v>28</v>
      </c>
      <c r="S36" s="24" t="s">
        <v>29</v>
      </c>
      <c r="T36" s="24" t="s">
        <v>30</v>
      </c>
      <c r="U36" s="25" t="str">
        <f t="shared" si="3"/>
        <v>blodgett</v>
      </c>
      <c r="V36" s="26" t="s">
        <v>31</v>
      </c>
      <c r="W36" s="20">
        <v>1138266</v>
      </c>
      <c r="X36" s="20" t="s">
        <v>32</v>
      </c>
      <c r="Y36" s="20" t="s">
        <v>33</v>
      </c>
      <c r="Z36" s="20" t="s">
        <v>102</v>
      </c>
      <c r="AA36" s="20"/>
      <c r="AB36" s="27">
        <v>29553</v>
      </c>
      <c r="AC36" s="19" t="str">
        <f t="shared" si="4"/>
        <v>blodgett</v>
      </c>
      <c r="AD36" s="19" t="str">
        <f t="shared" si="5"/>
        <v>blodgett</v>
      </c>
      <c r="AE36" s="19" t="str">
        <f t="shared" si="6"/>
        <v>map01_blodgett</v>
      </c>
    </row>
    <row r="37" spans="1:31" ht="10.5">
      <c r="A37" s="17">
        <v>1</v>
      </c>
      <c r="B37" s="18" t="s">
        <v>103</v>
      </c>
      <c r="C37" s="19" t="s">
        <v>51</v>
      </c>
      <c r="D37" s="19">
        <v>1043</v>
      </c>
      <c r="E37" s="20">
        <v>44.1545703</v>
      </c>
      <c r="F37" s="20">
        <v>-122.3411742</v>
      </c>
      <c r="G37" s="21" t="str">
        <f t="shared" si="2"/>
        <v>44.1545703, -122.3411742</v>
      </c>
      <c r="H37" s="22">
        <v>1</v>
      </c>
      <c r="I37" s="22">
        <v>1</v>
      </c>
      <c r="J37" s="22">
        <v>1</v>
      </c>
      <c r="K37" s="22"/>
      <c r="L37" s="17">
        <v>97413</v>
      </c>
      <c r="M37" s="23"/>
      <c r="N37" s="21" t="str">
        <f t="shared" si="0"/>
        <v>:: &lt;a href="http://www.oregontravels.com/_maps/map01_blueriver.html" class="sidebar"&gt;Blue River&lt;/a&gt;&lt;br&gt;</v>
      </c>
      <c r="O37" s="21" t="str">
        <f t="shared" si="1"/>
        <v>&lt;a href="http://www.oregontravels.com/_maps/map01_blueriver.html" class="linksmall2"&gt;Blue River&lt;/a&gt;&lt;p&gt;</v>
      </c>
      <c r="P37" s="24" t="s">
        <v>26</v>
      </c>
      <c r="Q37" s="24" t="s">
        <v>27</v>
      </c>
      <c r="R37" s="24" t="s">
        <v>28</v>
      </c>
      <c r="S37" s="24" t="s">
        <v>29</v>
      </c>
      <c r="T37" s="24" t="s">
        <v>30</v>
      </c>
      <c r="U37" s="25" t="str">
        <f t="shared" si="3"/>
        <v>blueriver</v>
      </c>
      <c r="V37" s="26" t="s">
        <v>31</v>
      </c>
      <c r="W37" s="20">
        <v>1117861</v>
      </c>
      <c r="X37" s="20" t="s">
        <v>32</v>
      </c>
      <c r="Y37" s="20" t="s">
        <v>33</v>
      </c>
      <c r="Z37" s="20" t="s">
        <v>103</v>
      </c>
      <c r="AA37" s="20"/>
      <c r="AB37" s="27">
        <v>29553</v>
      </c>
      <c r="AC37" s="19" t="str">
        <f t="shared" si="4"/>
        <v>blue river</v>
      </c>
      <c r="AD37" s="19" t="str">
        <f t="shared" si="5"/>
        <v>blueriver</v>
      </c>
      <c r="AE37" s="19" t="str">
        <f t="shared" si="6"/>
        <v>map01_blueriver</v>
      </c>
    </row>
    <row r="38" spans="1:31" ht="10.5">
      <c r="A38" s="17">
        <v>1</v>
      </c>
      <c r="B38" s="18" t="s">
        <v>104</v>
      </c>
      <c r="C38" s="19" t="s">
        <v>91</v>
      </c>
      <c r="D38" s="19">
        <v>4357</v>
      </c>
      <c r="E38" s="20">
        <v>42.3976509</v>
      </c>
      <c r="F38" s="20">
        <v>-121.0416541</v>
      </c>
      <c r="G38" s="21" t="str">
        <f t="shared" si="2"/>
        <v>42.3976509, -121.0416541</v>
      </c>
      <c r="H38" s="22">
        <v>1</v>
      </c>
      <c r="I38" s="22">
        <v>1</v>
      </c>
      <c r="J38" s="22">
        <v>1</v>
      </c>
      <c r="K38" s="22"/>
      <c r="L38" s="17">
        <v>97622</v>
      </c>
      <c r="M38" s="23"/>
      <c r="N38" s="21" t="str">
        <f t="shared" si="0"/>
        <v>:: &lt;a href="http://www.oregontravels.com/_maps/map01_bly.html" class="sidebar"&gt;Bly&lt;/a&gt;&lt;br&gt;</v>
      </c>
      <c r="O38" s="21" t="str">
        <f t="shared" si="1"/>
        <v>&lt;a href="http://www.oregontravels.com/_maps/map01_bly.html" class="linksmall2"&gt;Bly&lt;/a&gt;&lt;p&gt;</v>
      </c>
      <c r="P38" s="24" t="s">
        <v>26</v>
      </c>
      <c r="Q38" s="24" t="s">
        <v>27</v>
      </c>
      <c r="R38" s="24" t="s">
        <v>28</v>
      </c>
      <c r="S38" s="24" t="s">
        <v>29</v>
      </c>
      <c r="T38" s="24" t="s">
        <v>30</v>
      </c>
      <c r="U38" s="25" t="str">
        <f t="shared" si="3"/>
        <v>bly</v>
      </c>
      <c r="V38" s="26" t="s">
        <v>31</v>
      </c>
      <c r="W38" s="20">
        <v>1138344</v>
      </c>
      <c r="X38" s="20" t="s">
        <v>32</v>
      </c>
      <c r="Y38" s="20" t="s">
        <v>33</v>
      </c>
      <c r="Z38" s="20" t="s">
        <v>104</v>
      </c>
      <c r="AA38" s="20"/>
      <c r="AB38" s="27">
        <v>29553</v>
      </c>
      <c r="AC38" s="19" t="str">
        <f t="shared" si="4"/>
        <v>bly</v>
      </c>
      <c r="AD38" s="19" t="str">
        <f t="shared" si="5"/>
        <v>bly</v>
      </c>
      <c r="AE38" s="19" t="str">
        <f t="shared" si="6"/>
        <v>map01_bly</v>
      </c>
    </row>
    <row r="39" spans="1:31" ht="10.5">
      <c r="A39" s="17">
        <v>1</v>
      </c>
      <c r="B39" s="18" t="s">
        <v>105</v>
      </c>
      <c r="C39" s="19" t="s">
        <v>106</v>
      </c>
      <c r="D39" s="19">
        <v>308</v>
      </c>
      <c r="E39" s="20">
        <v>45.839855</v>
      </c>
      <c r="F39" s="20">
        <v>-119.7005834</v>
      </c>
      <c r="G39" s="21" t="str">
        <f t="shared" si="2"/>
        <v>45.839855, -119.7005834</v>
      </c>
      <c r="H39" s="22">
        <v>1</v>
      </c>
      <c r="I39" s="22">
        <v>1</v>
      </c>
      <c r="J39" s="22">
        <v>1</v>
      </c>
      <c r="K39" s="22"/>
      <c r="L39" s="17">
        <v>97818</v>
      </c>
      <c r="M39" s="23"/>
      <c r="N39" s="21" t="str">
        <f t="shared" si="0"/>
        <v>:: &lt;a href="http://www.oregontravels.com/_maps/map01_boardman.html" class="sidebar"&gt;Boardman&lt;/a&gt;&lt;br&gt;</v>
      </c>
      <c r="O39" s="21" t="str">
        <f t="shared" si="1"/>
        <v>&lt;a href="http://www.oregontravels.com/_maps/map01_boardman.html" class="linksmall2"&gt;Boardman&lt;/a&gt;&lt;p&gt;</v>
      </c>
      <c r="P39" s="24" t="s">
        <v>26</v>
      </c>
      <c r="Q39" s="24" t="s">
        <v>27</v>
      </c>
      <c r="R39" s="24" t="s">
        <v>28</v>
      </c>
      <c r="S39" s="24" t="s">
        <v>29</v>
      </c>
      <c r="T39" s="24" t="s">
        <v>30</v>
      </c>
      <c r="U39" s="25" t="str">
        <f t="shared" si="3"/>
        <v>boardman</v>
      </c>
      <c r="V39" s="26" t="s">
        <v>31</v>
      </c>
      <c r="W39" s="20">
        <v>1136082</v>
      </c>
      <c r="X39" s="20" t="s">
        <v>32</v>
      </c>
      <c r="Y39" s="20" t="s">
        <v>33</v>
      </c>
      <c r="Z39" s="20" t="s">
        <v>105</v>
      </c>
      <c r="AA39" s="20"/>
      <c r="AB39" s="27">
        <v>29553</v>
      </c>
      <c r="AC39" s="19" t="str">
        <f t="shared" si="4"/>
        <v>boardman</v>
      </c>
      <c r="AD39" s="19" t="str">
        <f t="shared" si="5"/>
        <v>boardman</v>
      </c>
      <c r="AE39" s="19" t="str">
        <f t="shared" si="6"/>
        <v>map01_boardman</v>
      </c>
    </row>
    <row r="40" spans="1:31" ht="10.5">
      <c r="A40" s="17">
        <v>1</v>
      </c>
      <c r="B40" s="18" t="s">
        <v>107</v>
      </c>
      <c r="C40" s="19" t="s">
        <v>91</v>
      </c>
      <c r="D40" s="19">
        <v>4134</v>
      </c>
      <c r="E40" s="20">
        <v>42.1987607</v>
      </c>
      <c r="F40" s="20">
        <v>-121.4061076</v>
      </c>
      <c r="G40" s="21" t="str">
        <f t="shared" si="2"/>
        <v>42.1987607, -121.4061076</v>
      </c>
      <c r="H40" s="22">
        <v>1</v>
      </c>
      <c r="I40" s="22">
        <v>1</v>
      </c>
      <c r="J40" s="22">
        <v>1</v>
      </c>
      <c r="K40" s="22"/>
      <c r="L40" s="17">
        <v>97623</v>
      </c>
      <c r="M40" s="23"/>
      <c r="N40" s="21" t="str">
        <f t="shared" si="0"/>
        <v>:: &lt;a href="http://www.oregontravels.com/_maps/map01_bonanza.html" class="sidebar"&gt;Bonanza&lt;/a&gt;&lt;br&gt;</v>
      </c>
      <c r="O40" s="21" t="str">
        <f t="shared" si="1"/>
        <v>&lt;a href="http://www.oregontravels.com/_maps/map01_bonanza.html" class="linksmall2"&gt;Bonanza&lt;/a&gt;&lt;p&gt;</v>
      </c>
      <c r="P40" s="24" t="s">
        <v>26</v>
      </c>
      <c r="Q40" s="24" t="s">
        <v>27</v>
      </c>
      <c r="R40" s="24" t="s">
        <v>28</v>
      </c>
      <c r="S40" s="24" t="s">
        <v>29</v>
      </c>
      <c r="T40" s="24" t="s">
        <v>30</v>
      </c>
      <c r="U40" s="25" t="str">
        <f t="shared" si="3"/>
        <v>bonanza</v>
      </c>
      <c r="V40" s="26" t="s">
        <v>31</v>
      </c>
      <c r="W40" s="20">
        <v>1117918</v>
      </c>
      <c r="X40" s="20" t="s">
        <v>32</v>
      </c>
      <c r="Y40" s="20" t="s">
        <v>33</v>
      </c>
      <c r="Z40" s="20" t="s">
        <v>107</v>
      </c>
      <c r="AA40" s="20"/>
      <c r="AB40" s="27">
        <v>29553</v>
      </c>
      <c r="AC40" s="19" t="str">
        <f t="shared" si="4"/>
        <v>bonanza</v>
      </c>
      <c r="AD40" s="19" t="str">
        <f t="shared" si="5"/>
        <v>bonanza</v>
      </c>
      <c r="AE40" s="19" t="str">
        <f t="shared" si="6"/>
        <v>map01_bonanza</v>
      </c>
    </row>
    <row r="41" spans="1:31" ht="10.5">
      <c r="A41" s="17">
        <v>1</v>
      </c>
      <c r="B41" s="18" t="s">
        <v>108</v>
      </c>
      <c r="C41" s="19" t="s">
        <v>82</v>
      </c>
      <c r="D41" s="19">
        <v>499</v>
      </c>
      <c r="E41" s="20">
        <v>45.4298429</v>
      </c>
      <c r="F41" s="20">
        <v>-122.3748112</v>
      </c>
      <c r="G41" s="21" t="str">
        <f t="shared" si="2"/>
        <v>45.4298429, -122.3748112</v>
      </c>
      <c r="H41" s="22">
        <v>1</v>
      </c>
      <c r="I41" s="22">
        <v>1</v>
      </c>
      <c r="J41" s="22">
        <v>1</v>
      </c>
      <c r="K41" s="22"/>
      <c r="L41" s="17">
        <v>97009</v>
      </c>
      <c r="M41" s="23"/>
      <c r="N41" s="21" t="str">
        <f t="shared" si="0"/>
        <v>:: &lt;a href="http://www.oregontravels.com/_maps/map01_boring.html" class="sidebar"&gt;Boring&lt;/a&gt;&lt;br&gt;</v>
      </c>
      <c r="O41" s="21" t="str">
        <f t="shared" si="1"/>
        <v>&lt;a href="http://www.oregontravels.com/_maps/map01_boring.html" class="linksmall2"&gt;Boring&lt;/a&gt;&lt;p&gt;</v>
      </c>
      <c r="P41" s="24" t="s">
        <v>26</v>
      </c>
      <c r="Q41" s="24" t="s">
        <v>27</v>
      </c>
      <c r="R41" s="24" t="s">
        <v>28</v>
      </c>
      <c r="S41" s="24" t="s">
        <v>29</v>
      </c>
      <c r="T41" s="24" t="s">
        <v>30</v>
      </c>
      <c r="U41" s="25" t="str">
        <f t="shared" si="3"/>
        <v>boring</v>
      </c>
      <c r="V41" s="26" t="s">
        <v>31</v>
      </c>
      <c r="W41" s="20">
        <v>1117952</v>
      </c>
      <c r="X41" s="20" t="s">
        <v>32</v>
      </c>
      <c r="Y41" s="20" t="s">
        <v>33</v>
      </c>
      <c r="Z41" s="20" t="s">
        <v>109</v>
      </c>
      <c r="AA41" s="20"/>
      <c r="AB41" s="27">
        <v>29553</v>
      </c>
      <c r="AC41" s="19" t="str">
        <f t="shared" si="4"/>
        <v>boring</v>
      </c>
      <c r="AD41" s="19" t="str">
        <f t="shared" si="5"/>
        <v>boring</v>
      </c>
      <c r="AE41" s="19" t="str">
        <f t="shared" si="6"/>
        <v>map01_boring</v>
      </c>
    </row>
    <row r="42" spans="1:31" ht="10.5">
      <c r="A42" s="17">
        <v>1</v>
      </c>
      <c r="B42" s="18" t="s">
        <v>110</v>
      </c>
      <c r="C42" s="19" t="s">
        <v>111</v>
      </c>
      <c r="D42" s="19">
        <v>112</v>
      </c>
      <c r="E42" s="20">
        <v>45.5590078</v>
      </c>
      <c r="F42" s="20">
        <v>-122.1753659</v>
      </c>
      <c r="G42" s="21" t="str">
        <f t="shared" si="2"/>
        <v>45.5590078, -122.1753659</v>
      </c>
      <c r="H42" s="22">
        <v>1</v>
      </c>
      <c r="I42" s="22">
        <v>1</v>
      </c>
      <c r="J42" s="22">
        <v>1</v>
      </c>
      <c r="K42" s="22"/>
      <c r="L42" s="17">
        <v>97010</v>
      </c>
      <c r="M42" s="23"/>
      <c r="N42" s="21" t="str">
        <f t="shared" si="0"/>
        <v>:: &lt;a href="http://www.oregontravels.com/_maps/map01_bridalveil.html" class="sidebar"&gt;Bridal Veil&lt;/a&gt;&lt;br&gt;</v>
      </c>
      <c r="O42" s="21" t="str">
        <f t="shared" si="1"/>
        <v>&lt;a href="http://www.oregontravels.com/_maps/map01_bridalveil.html" class="linksmall2"&gt;Bridal Veil&lt;/a&gt;&lt;p&gt;</v>
      </c>
      <c r="P42" s="24" t="s">
        <v>26</v>
      </c>
      <c r="Q42" s="24" t="s">
        <v>27</v>
      </c>
      <c r="R42" s="24" t="s">
        <v>28</v>
      </c>
      <c r="S42" s="24" t="s">
        <v>29</v>
      </c>
      <c r="T42" s="24" t="s">
        <v>30</v>
      </c>
      <c r="U42" s="25" t="str">
        <f t="shared" si="3"/>
        <v>bridalveil</v>
      </c>
      <c r="V42" s="26" t="s">
        <v>31</v>
      </c>
      <c r="W42" s="20">
        <v>1138601</v>
      </c>
      <c r="X42" s="20" t="s">
        <v>32</v>
      </c>
      <c r="Y42" s="20" t="s">
        <v>33</v>
      </c>
      <c r="Z42" s="20" t="s">
        <v>110</v>
      </c>
      <c r="AA42" s="20"/>
      <c r="AB42" s="27">
        <v>29553</v>
      </c>
      <c r="AC42" s="19" t="str">
        <f t="shared" si="4"/>
        <v>bridal veil</v>
      </c>
      <c r="AD42" s="19" t="str">
        <f t="shared" si="5"/>
        <v>bridalveil</v>
      </c>
      <c r="AE42" s="19" t="str">
        <f t="shared" si="6"/>
        <v>map01_bridalveil</v>
      </c>
    </row>
    <row r="43" spans="1:31" ht="10.5">
      <c r="A43" s="17">
        <v>1</v>
      </c>
      <c r="B43" s="18" t="s">
        <v>112</v>
      </c>
      <c r="C43" s="19" t="s">
        <v>77</v>
      </c>
      <c r="D43" s="19">
        <v>3389</v>
      </c>
      <c r="E43" s="20">
        <v>44.4857154</v>
      </c>
      <c r="F43" s="20">
        <v>-117.7452091</v>
      </c>
      <c r="G43" s="21" t="str">
        <f t="shared" si="2"/>
        <v>44.4857154, -117.7452091</v>
      </c>
      <c r="H43" s="28" t="s">
        <v>83</v>
      </c>
      <c r="I43" s="28" t="s">
        <v>83</v>
      </c>
      <c r="J43" s="22">
        <v>1</v>
      </c>
      <c r="K43" s="22"/>
      <c r="L43" s="17">
        <v>97819</v>
      </c>
      <c r="M43" s="23" t="s">
        <v>76</v>
      </c>
      <c r="N43" s="21" t="str">
        <f t="shared" si="0"/>
        <v>:: &lt;a href="http://www.oregontravels.com/_maps/map01_bridgeport.html" class="sidebar"&gt;Bridgeport&lt;/a&gt;&lt;br&gt;</v>
      </c>
      <c r="O43" s="21" t="str">
        <f t="shared" si="1"/>
        <v>&lt;a href="http://www.oregontravels.com/_maps/map01_bridgeport.html" class="linksmall2"&gt;Bridgeport&lt;/a&gt;&lt;p&gt;</v>
      </c>
      <c r="P43" s="24" t="s">
        <v>26</v>
      </c>
      <c r="Q43" s="24" t="s">
        <v>27</v>
      </c>
      <c r="R43" s="24" t="s">
        <v>28</v>
      </c>
      <c r="S43" s="24" t="s">
        <v>29</v>
      </c>
      <c r="T43" s="24" t="s">
        <v>30</v>
      </c>
      <c r="U43" s="25" t="str">
        <f t="shared" si="3"/>
        <v>bridgeport</v>
      </c>
      <c r="V43" s="26" t="s">
        <v>31</v>
      </c>
      <c r="W43" s="20">
        <v>1161286</v>
      </c>
      <c r="X43" s="20" t="s">
        <v>32</v>
      </c>
      <c r="Y43" s="20" t="s">
        <v>33</v>
      </c>
      <c r="Z43" s="20" t="s">
        <v>112</v>
      </c>
      <c r="AA43" s="20"/>
      <c r="AB43" s="27">
        <v>29553</v>
      </c>
      <c r="AC43" s="19" t="str">
        <f t="shared" si="4"/>
        <v>bridgeport</v>
      </c>
      <c r="AD43" s="19" t="str">
        <f t="shared" si="5"/>
        <v>bridgeport</v>
      </c>
      <c r="AE43" s="19" t="str">
        <f t="shared" si="6"/>
        <v>map01_bridgeport</v>
      </c>
    </row>
    <row r="44" spans="1:31" ht="10.5">
      <c r="A44" s="17">
        <v>1</v>
      </c>
      <c r="B44" s="18" t="s">
        <v>113</v>
      </c>
      <c r="C44" s="19" t="s">
        <v>114</v>
      </c>
      <c r="D44" s="19">
        <v>1368</v>
      </c>
      <c r="E44" s="20">
        <v>42.1259478</v>
      </c>
      <c r="F44" s="20">
        <v>-123.6058996</v>
      </c>
      <c r="G44" s="21" t="str">
        <f t="shared" si="2"/>
        <v>42.1259478, -123.6058996</v>
      </c>
      <c r="H44" s="22">
        <v>1</v>
      </c>
      <c r="I44" s="22">
        <v>1</v>
      </c>
      <c r="J44" s="22">
        <v>1</v>
      </c>
      <c r="K44" s="22"/>
      <c r="L44" s="17">
        <v>97523</v>
      </c>
      <c r="M44" s="23" t="s">
        <v>115</v>
      </c>
      <c r="N44" s="21" t="str">
        <f t="shared" si="0"/>
        <v>:: &lt;a href="http://www.oregontravels.com/_maps/map01_bridgeview.html" class="sidebar"&gt;Bridgeview&lt;/a&gt;&lt;br&gt;</v>
      </c>
      <c r="O44" s="21" t="str">
        <f t="shared" si="1"/>
        <v>&lt;a href="http://www.oregontravels.com/_maps/map01_bridgeview.html" class="linksmall2"&gt;Bridgeview&lt;/a&gt;&lt;p&gt;</v>
      </c>
      <c r="P44" s="24" t="s">
        <v>26</v>
      </c>
      <c r="Q44" s="24" t="s">
        <v>27</v>
      </c>
      <c r="R44" s="24" t="s">
        <v>28</v>
      </c>
      <c r="S44" s="24" t="s">
        <v>29</v>
      </c>
      <c r="T44" s="24" t="s">
        <v>30</v>
      </c>
      <c r="U44" s="25" t="str">
        <f t="shared" si="3"/>
        <v>bridgeview</v>
      </c>
      <c r="V44" s="26" t="s">
        <v>31</v>
      </c>
      <c r="W44" s="20">
        <v>1138625</v>
      </c>
      <c r="X44" s="20" t="s">
        <v>32</v>
      </c>
      <c r="Y44" s="20" t="s">
        <v>33</v>
      </c>
      <c r="Z44" s="20" t="s">
        <v>116</v>
      </c>
      <c r="AA44" s="20"/>
      <c r="AB44" s="27">
        <v>29553</v>
      </c>
      <c r="AC44" s="19" t="str">
        <f t="shared" si="4"/>
        <v>bridgeview</v>
      </c>
      <c r="AD44" s="19" t="str">
        <f t="shared" si="5"/>
        <v>bridgeview</v>
      </c>
      <c r="AE44" s="19" t="str">
        <f t="shared" si="6"/>
        <v>map01_bridgeview</v>
      </c>
    </row>
    <row r="45" spans="1:31" ht="10.5">
      <c r="A45" s="17">
        <v>1</v>
      </c>
      <c r="B45" s="18" t="s">
        <v>117</v>
      </c>
      <c r="C45" s="19" t="s">
        <v>82</v>
      </c>
      <c r="D45" s="19">
        <v>1096</v>
      </c>
      <c r="E45" s="20">
        <v>45.3762302</v>
      </c>
      <c r="F45" s="20">
        <v>-122.0167482</v>
      </c>
      <c r="G45" s="21" t="str">
        <f t="shared" si="2"/>
        <v>45.3762302, -122.0167482</v>
      </c>
      <c r="H45" s="22">
        <v>1</v>
      </c>
      <c r="I45" s="22">
        <v>1</v>
      </c>
      <c r="J45" s="22">
        <v>1</v>
      </c>
      <c r="K45" s="22"/>
      <c r="L45" s="17">
        <v>97011</v>
      </c>
      <c r="M45" s="23"/>
      <c r="N45" s="21" t="str">
        <f t="shared" si="0"/>
        <v>:: &lt;a href="http://www.oregontravels.com/_maps/map01_brightwood.html" class="sidebar"&gt;Brightwood&lt;/a&gt;&lt;br&gt;</v>
      </c>
      <c r="O45" s="21" t="str">
        <f t="shared" si="1"/>
        <v>&lt;a href="http://www.oregontravels.com/_maps/map01_brightwood.html" class="linksmall2"&gt;Brightwood&lt;/a&gt;&lt;p&gt;</v>
      </c>
      <c r="P45" s="24" t="s">
        <v>26</v>
      </c>
      <c r="Q45" s="24" t="s">
        <v>27</v>
      </c>
      <c r="R45" s="24" t="s">
        <v>28</v>
      </c>
      <c r="S45" s="24" t="s">
        <v>29</v>
      </c>
      <c r="T45" s="24" t="s">
        <v>30</v>
      </c>
      <c r="U45" s="25" t="str">
        <f t="shared" si="3"/>
        <v>brightwood</v>
      </c>
      <c r="V45" s="26" t="s">
        <v>31</v>
      </c>
      <c r="W45" s="20">
        <v>1167849</v>
      </c>
      <c r="X45" s="20" t="s">
        <v>32</v>
      </c>
      <c r="Y45" s="20" t="s">
        <v>33</v>
      </c>
      <c r="Z45" s="20" t="s">
        <v>117</v>
      </c>
      <c r="AA45" s="20"/>
      <c r="AB45" s="27">
        <v>29553</v>
      </c>
      <c r="AC45" s="19" t="str">
        <f t="shared" si="4"/>
        <v>brightwood</v>
      </c>
      <c r="AD45" s="19" t="str">
        <f t="shared" si="5"/>
        <v>brightwood</v>
      </c>
      <c r="AE45" s="19" t="str">
        <f t="shared" si="6"/>
        <v>map01_brightwood</v>
      </c>
    </row>
    <row r="46" spans="1:31" ht="10.5">
      <c r="A46" s="17">
        <v>1</v>
      </c>
      <c r="B46" s="18" t="s">
        <v>118</v>
      </c>
      <c r="C46" s="19" t="s">
        <v>44</v>
      </c>
      <c r="D46" s="19">
        <v>79</v>
      </c>
      <c r="E46" s="20">
        <v>43.0089985</v>
      </c>
      <c r="F46" s="20">
        <v>-124.1464913</v>
      </c>
      <c r="G46" s="21" t="str">
        <f t="shared" si="2"/>
        <v>43.0089985, -124.1464913</v>
      </c>
      <c r="H46" s="22">
        <v>1</v>
      </c>
      <c r="I46" s="22">
        <v>1</v>
      </c>
      <c r="J46" s="22">
        <v>1</v>
      </c>
      <c r="K46" s="22"/>
      <c r="L46" s="17">
        <v>97414</v>
      </c>
      <c r="M46" s="23"/>
      <c r="N46" s="21" t="str">
        <f t="shared" si="0"/>
        <v>:: &lt;a href="http://www.oregontravels.com/_maps/map01_broadbent.html" class="sidebar"&gt;Broadbent&lt;/a&gt;&lt;br&gt;</v>
      </c>
      <c r="O46" s="21" t="str">
        <f t="shared" si="1"/>
        <v>&lt;a href="http://www.oregontravels.com/_maps/map01_broadbent.html" class="linksmall2"&gt;Broadbent&lt;/a&gt;&lt;p&gt;</v>
      </c>
      <c r="P46" s="24" t="s">
        <v>26</v>
      </c>
      <c r="Q46" s="24" t="s">
        <v>27</v>
      </c>
      <c r="R46" s="24" t="s">
        <v>28</v>
      </c>
      <c r="S46" s="24" t="s">
        <v>29</v>
      </c>
      <c r="T46" s="24" t="s">
        <v>30</v>
      </c>
      <c r="U46" s="25" t="str">
        <f t="shared" si="3"/>
        <v>broadbent</v>
      </c>
      <c r="V46" s="26" t="s">
        <v>31</v>
      </c>
      <c r="W46" s="20">
        <v>1118090</v>
      </c>
      <c r="X46" s="20" t="s">
        <v>32</v>
      </c>
      <c r="Y46" s="20" t="s">
        <v>33</v>
      </c>
      <c r="Z46" s="20" t="s">
        <v>119</v>
      </c>
      <c r="AA46" s="20"/>
      <c r="AB46" s="27">
        <v>29553</v>
      </c>
      <c r="AC46" s="19" t="str">
        <f t="shared" si="4"/>
        <v>broadbent</v>
      </c>
      <c r="AD46" s="19" t="str">
        <f t="shared" si="5"/>
        <v>broadbent</v>
      </c>
      <c r="AE46" s="19" t="str">
        <f t="shared" si="6"/>
        <v>map01_broadbent</v>
      </c>
    </row>
    <row r="47" spans="1:31" ht="10.5">
      <c r="A47" s="17">
        <v>1</v>
      </c>
      <c r="B47" s="18" t="s">
        <v>120</v>
      </c>
      <c r="C47" s="19" t="s">
        <v>38</v>
      </c>
      <c r="D47" s="19">
        <v>2615</v>
      </c>
      <c r="E47" s="20">
        <v>44.2462699</v>
      </c>
      <c r="F47" s="20">
        <v>-117.517134</v>
      </c>
      <c r="G47" s="21" t="str">
        <f t="shared" si="2"/>
        <v>44.2462699, -117.517134</v>
      </c>
      <c r="H47" s="22">
        <v>1</v>
      </c>
      <c r="I47" s="22">
        <v>1</v>
      </c>
      <c r="J47" s="22">
        <v>1</v>
      </c>
      <c r="K47" s="22"/>
      <c r="L47" s="17">
        <v>97903</v>
      </c>
      <c r="M47" s="23"/>
      <c r="N47" s="21" t="str">
        <f t="shared" si="0"/>
        <v>:: &lt;a href="http://www.oregontravels.com/_maps/map01_brogan.html" class="sidebar"&gt;Brogan&lt;/a&gt;&lt;br&gt;</v>
      </c>
      <c r="O47" s="21" t="str">
        <f t="shared" si="1"/>
        <v>&lt;a href="http://www.oregontravels.com/_maps/map01_brogan.html" class="linksmall2"&gt;Brogan&lt;/a&gt;&lt;p&gt;</v>
      </c>
      <c r="P47" s="24" t="s">
        <v>26</v>
      </c>
      <c r="Q47" s="24" t="s">
        <v>27</v>
      </c>
      <c r="R47" s="24" t="s">
        <v>28</v>
      </c>
      <c r="S47" s="24" t="s">
        <v>29</v>
      </c>
      <c r="T47" s="24" t="s">
        <v>30</v>
      </c>
      <c r="U47" s="25" t="str">
        <f t="shared" si="3"/>
        <v>brogan</v>
      </c>
      <c r="V47" s="26" t="s">
        <v>31</v>
      </c>
      <c r="W47" s="20">
        <v>1118095</v>
      </c>
      <c r="X47" s="20" t="s">
        <v>32</v>
      </c>
      <c r="Y47" s="20" t="s">
        <v>33</v>
      </c>
      <c r="Z47" s="20" t="s">
        <v>120</v>
      </c>
      <c r="AA47" s="20"/>
      <c r="AB47" s="27">
        <v>29553</v>
      </c>
      <c r="AC47" s="19" t="str">
        <f t="shared" si="4"/>
        <v>brogan</v>
      </c>
      <c r="AD47" s="19" t="str">
        <f t="shared" si="5"/>
        <v>brogan</v>
      </c>
      <c r="AE47" s="19" t="str">
        <f t="shared" si="6"/>
        <v>map01_brogan</v>
      </c>
    </row>
    <row r="48" spans="1:31" ht="10.5">
      <c r="A48" s="17">
        <v>1</v>
      </c>
      <c r="B48" s="18" t="s">
        <v>121</v>
      </c>
      <c r="C48" s="19" t="s">
        <v>40</v>
      </c>
      <c r="D48" s="19">
        <v>157</v>
      </c>
      <c r="E48" s="20">
        <v>42.0526114</v>
      </c>
      <c r="F48" s="20">
        <v>-124.2839819</v>
      </c>
      <c r="G48" s="21" t="str">
        <f t="shared" si="2"/>
        <v>42.0526114, -124.2839819</v>
      </c>
      <c r="H48" s="22">
        <v>1</v>
      </c>
      <c r="I48" s="22">
        <v>1</v>
      </c>
      <c r="J48" s="22">
        <v>1</v>
      </c>
      <c r="K48" s="22"/>
      <c r="L48" s="17">
        <v>97415</v>
      </c>
      <c r="M48" s="23"/>
      <c r="N48" s="21" t="str">
        <f t="shared" si="0"/>
        <v>:: &lt;a href="http://www.oregontravels.com/_maps/map01_brookings.html" class="sidebar"&gt;Brookings&lt;/a&gt;&lt;br&gt;</v>
      </c>
      <c r="O48" s="21" t="str">
        <f t="shared" si="1"/>
        <v>&lt;a href="http://www.oregontravels.com/_maps/map01_brookings.html" class="linksmall2"&gt;Brookings&lt;/a&gt;&lt;p&gt;</v>
      </c>
      <c r="P48" s="24" t="s">
        <v>26</v>
      </c>
      <c r="Q48" s="24" t="s">
        <v>27</v>
      </c>
      <c r="R48" s="24" t="s">
        <v>28</v>
      </c>
      <c r="S48" s="24" t="s">
        <v>29</v>
      </c>
      <c r="T48" s="24" t="s">
        <v>30</v>
      </c>
      <c r="U48" s="25" t="str">
        <f t="shared" si="3"/>
        <v>brookings</v>
      </c>
      <c r="V48" s="26" t="s">
        <v>31</v>
      </c>
      <c r="W48" s="20">
        <v>1138655</v>
      </c>
      <c r="X48" s="20" t="s">
        <v>32</v>
      </c>
      <c r="Y48" s="20" t="s">
        <v>33</v>
      </c>
      <c r="Z48" s="20" t="s">
        <v>121</v>
      </c>
      <c r="AA48" s="20"/>
      <c r="AB48" s="27">
        <v>29553</v>
      </c>
      <c r="AC48" s="19" t="str">
        <f t="shared" si="4"/>
        <v>brookings</v>
      </c>
      <c r="AD48" s="19" t="str">
        <f t="shared" si="5"/>
        <v>brookings</v>
      </c>
      <c r="AE48" s="19" t="str">
        <f t="shared" si="6"/>
        <v>map01_brookings</v>
      </c>
    </row>
    <row r="49" spans="1:31" ht="10.5">
      <c r="A49" s="17">
        <v>1</v>
      </c>
      <c r="B49" s="18" t="s">
        <v>122</v>
      </c>
      <c r="C49" s="19" t="s">
        <v>96</v>
      </c>
      <c r="D49" s="19">
        <v>4639</v>
      </c>
      <c r="E49" s="20">
        <v>43.8137417</v>
      </c>
      <c r="F49" s="20">
        <v>-120.6033306</v>
      </c>
      <c r="G49" s="21" t="str">
        <f t="shared" si="2"/>
        <v>43.8137417, -120.6033306</v>
      </c>
      <c r="H49" s="22">
        <v>1</v>
      </c>
      <c r="I49" s="22">
        <v>1</v>
      </c>
      <c r="J49" s="22">
        <v>1</v>
      </c>
      <c r="K49" s="22"/>
      <c r="L49" s="17">
        <v>97712</v>
      </c>
      <c r="M49" s="23"/>
      <c r="N49" s="21" t="str">
        <f t="shared" si="0"/>
        <v>:: &lt;a href="http://www.oregontravels.com/_maps/map01_brothers.html" class="sidebar"&gt;Brothers&lt;/a&gt;&lt;br&gt;</v>
      </c>
      <c r="O49" s="21" t="str">
        <f t="shared" si="1"/>
        <v>&lt;a href="http://www.oregontravels.com/_maps/map01_brothers.html" class="linksmall2"&gt;Brothers&lt;/a&gt;&lt;p&gt;</v>
      </c>
      <c r="P49" s="24" t="s">
        <v>26</v>
      </c>
      <c r="Q49" s="24" t="s">
        <v>27</v>
      </c>
      <c r="R49" s="24" t="s">
        <v>28</v>
      </c>
      <c r="S49" s="24" t="s">
        <v>29</v>
      </c>
      <c r="T49" s="24" t="s">
        <v>30</v>
      </c>
      <c r="U49" s="25" t="str">
        <f t="shared" si="3"/>
        <v>brothers</v>
      </c>
      <c r="V49" s="26" t="s">
        <v>31</v>
      </c>
      <c r="W49" s="20">
        <v>1138661</v>
      </c>
      <c r="X49" s="20" t="s">
        <v>32</v>
      </c>
      <c r="Y49" s="20" t="s">
        <v>33</v>
      </c>
      <c r="Z49" s="20" t="s">
        <v>122</v>
      </c>
      <c r="AA49" s="20"/>
      <c r="AB49" s="27">
        <v>29553</v>
      </c>
      <c r="AC49" s="19" t="str">
        <f t="shared" si="4"/>
        <v>brothers</v>
      </c>
      <c r="AD49" s="19" t="str">
        <f t="shared" si="5"/>
        <v>brothers</v>
      </c>
      <c r="AE49" s="19" t="str">
        <f t="shared" si="6"/>
        <v>map01_brothers</v>
      </c>
    </row>
    <row r="50" spans="1:31" ht="10.5">
      <c r="A50" s="17">
        <v>1</v>
      </c>
      <c r="B50" s="18" t="s">
        <v>123</v>
      </c>
      <c r="C50" s="19" t="s">
        <v>42</v>
      </c>
      <c r="D50" s="19">
        <v>358</v>
      </c>
      <c r="E50" s="20">
        <v>44.3934571</v>
      </c>
      <c r="F50" s="20">
        <v>-122.9848108</v>
      </c>
      <c r="G50" s="21" t="str">
        <f t="shared" si="2"/>
        <v>44.3934571, -122.9848108</v>
      </c>
      <c r="H50" s="22">
        <v>1</v>
      </c>
      <c r="I50" s="22">
        <v>1</v>
      </c>
      <c r="J50" s="22">
        <v>1</v>
      </c>
      <c r="K50" s="22"/>
      <c r="L50" s="17">
        <v>97327</v>
      </c>
      <c r="M50" s="23"/>
      <c r="N50" s="21" t="str">
        <f t="shared" si="0"/>
        <v>:: &lt;a href="http://www.oregontravels.com/_maps/map01_brownsville.html" class="sidebar"&gt;Brownsville&lt;/a&gt;&lt;br&gt;</v>
      </c>
      <c r="O50" s="21" t="str">
        <f t="shared" si="1"/>
        <v>&lt;a href="http://www.oregontravels.com/_maps/map01_brownsville.html" class="linksmall2"&gt;Brownsville&lt;/a&gt;&lt;p&gt;</v>
      </c>
      <c r="P50" s="24" t="s">
        <v>26</v>
      </c>
      <c r="Q50" s="24" t="s">
        <v>27</v>
      </c>
      <c r="R50" s="24" t="s">
        <v>28</v>
      </c>
      <c r="S50" s="24" t="s">
        <v>29</v>
      </c>
      <c r="T50" s="24" t="s">
        <v>30</v>
      </c>
      <c r="U50" s="25" t="str">
        <f t="shared" si="3"/>
        <v>brownsville</v>
      </c>
      <c r="V50" s="26" t="s">
        <v>31</v>
      </c>
      <c r="W50" s="20">
        <v>1118140</v>
      </c>
      <c r="X50" s="20" t="s">
        <v>32</v>
      </c>
      <c r="Y50" s="20" t="s">
        <v>33</v>
      </c>
      <c r="Z50" s="20" t="s">
        <v>123</v>
      </c>
      <c r="AA50" s="20"/>
      <c r="AB50" s="27">
        <v>29553</v>
      </c>
      <c r="AC50" s="19" t="str">
        <f t="shared" si="4"/>
        <v>brownsville</v>
      </c>
      <c r="AD50" s="19" t="str">
        <f t="shared" si="5"/>
        <v>brownsville</v>
      </c>
      <c r="AE50" s="19" t="str">
        <f t="shared" si="6"/>
        <v>map01_brownsville</v>
      </c>
    </row>
    <row r="51" spans="1:31" ht="10.5">
      <c r="A51" s="17">
        <v>1</v>
      </c>
      <c r="B51" s="18" t="s">
        <v>124</v>
      </c>
      <c r="C51" s="19" t="s">
        <v>125</v>
      </c>
      <c r="D51" s="19">
        <v>4153</v>
      </c>
      <c r="E51" s="20">
        <v>43.5862607</v>
      </c>
      <c r="F51" s="20">
        <v>-119.0541032</v>
      </c>
      <c r="G51" s="21" t="str">
        <f t="shared" si="2"/>
        <v>43.5862607, -119.0541032</v>
      </c>
      <c r="H51" s="22">
        <v>1</v>
      </c>
      <c r="I51" s="22">
        <v>1</v>
      </c>
      <c r="J51" s="22">
        <v>1</v>
      </c>
      <c r="K51" s="22"/>
      <c r="L51" s="17">
        <v>97720</v>
      </c>
      <c r="M51" s="23"/>
      <c r="N51" s="21" t="str">
        <f t="shared" si="0"/>
        <v>:: &lt;a href="http://www.oregontravels.com/_maps/map01_burns.html" class="sidebar"&gt;Burns&lt;/a&gt;&lt;br&gt;</v>
      </c>
      <c r="O51" s="21" t="str">
        <f t="shared" si="1"/>
        <v>&lt;a href="http://www.oregontravels.com/_maps/map01_burns.html" class="linksmall2"&gt;Burns&lt;/a&gt;&lt;p&gt;</v>
      </c>
      <c r="P51" s="24" t="s">
        <v>26</v>
      </c>
      <c r="Q51" s="24" t="s">
        <v>27</v>
      </c>
      <c r="R51" s="24" t="s">
        <v>28</v>
      </c>
      <c r="S51" s="24" t="s">
        <v>29</v>
      </c>
      <c r="T51" s="24" t="s">
        <v>30</v>
      </c>
      <c r="U51" s="25" t="str">
        <f t="shared" si="3"/>
        <v>burns</v>
      </c>
      <c r="V51" s="26" t="s">
        <v>31</v>
      </c>
      <c r="W51" s="20">
        <v>1118337</v>
      </c>
      <c r="X51" s="20" t="s">
        <v>32</v>
      </c>
      <c r="Y51" s="20" t="s">
        <v>33</v>
      </c>
      <c r="Z51" s="20" t="s">
        <v>124</v>
      </c>
      <c r="AA51" s="20"/>
      <c r="AB51" s="27">
        <v>29553</v>
      </c>
      <c r="AC51" s="19" t="str">
        <f t="shared" si="4"/>
        <v>burns</v>
      </c>
      <c r="AD51" s="19" t="str">
        <f t="shared" si="5"/>
        <v>burns</v>
      </c>
      <c r="AE51" s="19" t="str">
        <f t="shared" si="6"/>
        <v>map01_burns</v>
      </c>
    </row>
    <row r="52" spans="1:31" ht="10.5">
      <c r="A52" s="17">
        <v>1</v>
      </c>
      <c r="B52" s="18" t="s">
        <v>126</v>
      </c>
      <c r="C52" s="19" t="s">
        <v>63</v>
      </c>
      <c r="D52" s="19">
        <v>2533</v>
      </c>
      <c r="E52" s="20">
        <v>42.5431843</v>
      </c>
      <c r="F52" s="20">
        <v>-122.5655886</v>
      </c>
      <c r="G52" s="21" t="str">
        <f t="shared" si="2"/>
        <v>42.5431843, -122.5655886</v>
      </c>
      <c r="H52" s="22">
        <v>1</v>
      </c>
      <c r="I52" s="22">
        <v>1</v>
      </c>
      <c r="J52" s="22">
        <v>1</v>
      </c>
      <c r="K52" s="22"/>
      <c r="L52" s="17">
        <v>97522</v>
      </c>
      <c r="M52" s="23"/>
      <c r="N52" s="21" t="str">
        <f t="shared" si="0"/>
        <v>:: &lt;a href="http://www.oregontravels.com/_maps/map01_buttefalls.html" class="sidebar"&gt;Butte Falls&lt;/a&gt;&lt;br&gt;</v>
      </c>
      <c r="O52" s="21" t="str">
        <f t="shared" si="1"/>
        <v>&lt;a href="http://www.oregontravels.com/_maps/map01_buttefalls.html" class="linksmall2"&gt;Butte Falls&lt;/a&gt;&lt;p&gt;</v>
      </c>
      <c r="P52" s="24" t="s">
        <v>26</v>
      </c>
      <c r="Q52" s="24" t="s">
        <v>27</v>
      </c>
      <c r="R52" s="24" t="s">
        <v>28</v>
      </c>
      <c r="S52" s="24" t="s">
        <v>29</v>
      </c>
      <c r="T52" s="24" t="s">
        <v>30</v>
      </c>
      <c r="U52" s="25" t="str">
        <f t="shared" si="3"/>
        <v>buttefalls</v>
      </c>
      <c r="V52" s="26" t="s">
        <v>31</v>
      </c>
      <c r="W52" s="20">
        <v>1139061</v>
      </c>
      <c r="X52" s="20" t="s">
        <v>32</v>
      </c>
      <c r="Y52" s="20" t="s">
        <v>33</v>
      </c>
      <c r="Z52" s="20" t="s">
        <v>126</v>
      </c>
      <c r="AA52" s="20"/>
      <c r="AB52" s="27">
        <v>29553</v>
      </c>
      <c r="AC52" s="19" t="str">
        <f t="shared" si="4"/>
        <v>butte falls</v>
      </c>
      <c r="AD52" s="19" t="str">
        <f t="shared" si="5"/>
        <v>buttefalls</v>
      </c>
      <c r="AE52" s="19" t="str">
        <f t="shared" si="6"/>
        <v>map01_buttefalls</v>
      </c>
    </row>
    <row r="53" spans="1:31" ht="10.5">
      <c r="A53" s="17">
        <v>1</v>
      </c>
      <c r="B53" s="18" t="s">
        <v>127</v>
      </c>
      <c r="C53" s="19" t="s">
        <v>46</v>
      </c>
      <c r="D53" s="19">
        <v>331</v>
      </c>
      <c r="E53" s="20">
        <v>45.6887233</v>
      </c>
      <c r="F53" s="20">
        <v>-123.1909455</v>
      </c>
      <c r="G53" s="21" t="str">
        <f t="shared" si="2"/>
        <v>45.6887233, -123.1909455</v>
      </c>
      <c r="H53" s="22">
        <v>1</v>
      </c>
      <c r="I53" s="22">
        <v>1</v>
      </c>
      <c r="J53" s="22">
        <v>1</v>
      </c>
      <c r="K53" s="22"/>
      <c r="L53" s="17">
        <v>97109</v>
      </c>
      <c r="M53" s="23"/>
      <c r="N53" s="21" t="str">
        <f t="shared" si="0"/>
        <v>:: &lt;a href="http://www.oregontravels.com/_maps/map01_buxton.html" class="sidebar"&gt;Buxton&lt;/a&gt;&lt;br&gt;</v>
      </c>
      <c r="O53" s="21" t="str">
        <f t="shared" si="1"/>
        <v>&lt;a href="http://www.oregontravels.com/_maps/map01_buxton.html" class="linksmall2"&gt;Buxton&lt;/a&gt;&lt;p&gt;</v>
      </c>
      <c r="P53" s="24" t="s">
        <v>26</v>
      </c>
      <c r="Q53" s="24" t="s">
        <v>27</v>
      </c>
      <c r="R53" s="24" t="s">
        <v>28</v>
      </c>
      <c r="S53" s="24" t="s">
        <v>29</v>
      </c>
      <c r="T53" s="24" t="s">
        <v>30</v>
      </c>
      <c r="U53" s="25" t="str">
        <f t="shared" si="3"/>
        <v>buxton</v>
      </c>
      <c r="V53" s="26" t="s">
        <v>31</v>
      </c>
      <c r="W53" s="20">
        <v>1157958</v>
      </c>
      <c r="X53" s="20" t="s">
        <v>32</v>
      </c>
      <c r="Y53" s="20" t="s">
        <v>33</v>
      </c>
      <c r="Z53" s="20" t="s">
        <v>127</v>
      </c>
      <c r="AA53" s="20"/>
      <c r="AB53" s="27">
        <v>29553</v>
      </c>
      <c r="AC53" s="19" t="str">
        <f t="shared" si="4"/>
        <v>buxton</v>
      </c>
      <c r="AD53" s="19" t="str">
        <f t="shared" si="5"/>
        <v>buxton</v>
      </c>
      <c r="AE53" s="19" t="str">
        <f t="shared" si="6"/>
        <v>map01_buxton</v>
      </c>
    </row>
    <row r="54" spans="1:31" ht="10.5">
      <c r="A54" s="17">
        <v>1</v>
      </c>
      <c r="B54" s="18" t="s">
        <v>128</v>
      </c>
      <c r="C54" s="19" t="s">
        <v>74</v>
      </c>
      <c r="D54" s="19">
        <v>1138</v>
      </c>
      <c r="E54" s="20">
        <v>43.0342815</v>
      </c>
      <c r="F54" s="20">
        <v>-123.6739697</v>
      </c>
      <c r="G54" s="21" t="str">
        <f t="shared" si="2"/>
        <v>43.0342815, -123.6739697</v>
      </c>
      <c r="H54" s="22">
        <v>1</v>
      </c>
      <c r="I54" s="22">
        <v>1</v>
      </c>
      <c r="J54" s="22">
        <v>1</v>
      </c>
      <c r="K54" s="22"/>
      <c r="L54" s="17">
        <v>97416</v>
      </c>
      <c r="M54" s="23"/>
      <c r="N54" s="21" t="str">
        <f t="shared" si="0"/>
        <v>:: &lt;a href="http://www.oregontravels.com/_maps/map01_camasvalley.html" class="sidebar"&gt;Camas Valley&lt;/a&gt;&lt;br&gt;</v>
      </c>
      <c r="O54" s="21" t="str">
        <f t="shared" si="1"/>
        <v>&lt;a href="http://www.oregontravels.com/_maps/map01_camasvalley.html" class="linksmall2"&gt;Camas Valley&lt;/a&gt;&lt;p&gt;</v>
      </c>
      <c r="P54" s="24" t="s">
        <v>26</v>
      </c>
      <c r="Q54" s="24" t="s">
        <v>27</v>
      </c>
      <c r="R54" s="24" t="s">
        <v>28</v>
      </c>
      <c r="S54" s="24" t="s">
        <v>29</v>
      </c>
      <c r="T54" s="24" t="s">
        <v>30</v>
      </c>
      <c r="U54" s="25" t="str">
        <f t="shared" si="3"/>
        <v>camasvalley</v>
      </c>
      <c r="V54" s="26" t="s">
        <v>31</v>
      </c>
      <c r="W54" s="20">
        <v>1118484</v>
      </c>
      <c r="X54" s="20" t="s">
        <v>32</v>
      </c>
      <c r="Y54" s="20" t="s">
        <v>33</v>
      </c>
      <c r="Z54" s="20" t="s">
        <v>128</v>
      </c>
      <c r="AA54" s="20"/>
      <c r="AB54" s="27">
        <v>29553</v>
      </c>
      <c r="AC54" s="19" t="str">
        <f t="shared" si="4"/>
        <v>camas valley</v>
      </c>
      <c r="AD54" s="19" t="str">
        <f t="shared" si="5"/>
        <v>camasvalley</v>
      </c>
      <c r="AE54" s="19" t="str">
        <f t="shared" si="6"/>
        <v>map01_camasvalley</v>
      </c>
    </row>
    <row r="55" spans="1:31" ht="10.5">
      <c r="A55" s="17">
        <v>1</v>
      </c>
      <c r="B55" s="18" t="s">
        <v>129</v>
      </c>
      <c r="C55" s="19" t="s">
        <v>65</v>
      </c>
      <c r="D55" s="19">
        <v>2963</v>
      </c>
      <c r="E55" s="20">
        <v>44.4603944</v>
      </c>
      <c r="F55" s="20">
        <v>-121.641165</v>
      </c>
      <c r="G55" s="21" t="str">
        <f t="shared" si="2"/>
        <v>44.4603944, -121.641165</v>
      </c>
      <c r="H55" s="22">
        <v>1</v>
      </c>
      <c r="I55" s="22">
        <v>1</v>
      </c>
      <c r="J55" s="22">
        <v>1</v>
      </c>
      <c r="K55" s="22"/>
      <c r="L55" s="17">
        <v>97730</v>
      </c>
      <c r="M55" s="23"/>
      <c r="N55" s="21" t="str">
        <f t="shared" si="0"/>
        <v>:: &lt;a href="http://www.oregontravels.com/_maps/map01_campsherman.html" class="sidebar"&gt;Camp Sherman&lt;/a&gt;&lt;br&gt;</v>
      </c>
      <c r="O55" s="21" t="str">
        <f t="shared" si="1"/>
        <v>&lt;a href="http://www.oregontravels.com/_maps/map01_campsherman.html" class="linksmall2"&gt;Camp Sherman&lt;/a&gt;&lt;p&gt;</v>
      </c>
      <c r="P55" s="24" t="s">
        <v>26</v>
      </c>
      <c r="Q55" s="24" t="s">
        <v>27</v>
      </c>
      <c r="R55" s="24" t="s">
        <v>28</v>
      </c>
      <c r="S55" s="24" t="s">
        <v>29</v>
      </c>
      <c r="T55" s="24" t="s">
        <v>30</v>
      </c>
      <c r="U55" s="25" t="str">
        <f t="shared" si="3"/>
        <v>campsherman</v>
      </c>
      <c r="V55" s="26" t="s">
        <v>31</v>
      </c>
      <c r="W55" s="20">
        <v>1139266</v>
      </c>
      <c r="X55" s="20" t="s">
        <v>32</v>
      </c>
      <c r="Y55" s="20" t="s">
        <v>33</v>
      </c>
      <c r="Z55" s="20" t="s">
        <v>130</v>
      </c>
      <c r="AA55" s="20"/>
      <c r="AB55" s="27">
        <v>29553</v>
      </c>
      <c r="AC55" s="19" t="str">
        <f t="shared" si="4"/>
        <v>camp sherman</v>
      </c>
      <c r="AD55" s="19" t="str">
        <f t="shared" si="5"/>
        <v>campsherman</v>
      </c>
      <c r="AE55" s="19" t="str">
        <f t="shared" si="6"/>
        <v>map01_campsherman</v>
      </c>
    </row>
    <row r="56" spans="1:31" ht="10.5">
      <c r="A56" s="17">
        <v>1</v>
      </c>
      <c r="B56" s="18" t="s">
        <v>84</v>
      </c>
      <c r="C56" s="19" t="s">
        <v>82</v>
      </c>
      <c r="D56" s="19">
        <v>157</v>
      </c>
      <c r="E56" s="20">
        <v>45.2628986</v>
      </c>
      <c r="F56" s="20">
        <v>-122.6925923</v>
      </c>
      <c r="G56" s="21" t="str">
        <f t="shared" si="2"/>
        <v>45.2628986, -122.6925923</v>
      </c>
      <c r="H56" s="22">
        <v>1</v>
      </c>
      <c r="I56" s="22">
        <v>1</v>
      </c>
      <c r="J56" s="22">
        <v>1</v>
      </c>
      <c r="K56" s="22"/>
      <c r="L56" s="17">
        <v>97013</v>
      </c>
      <c r="M56" s="23"/>
      <c r="N56" s="21" t="str">
        <f t="shared" si="0"/>
        <v>:: &lt;a href="http://www.oregontravels.com/_maps/map01_canby.html" class="sidebar"&gt;Canby&lt;/a&gt;&lt;br&gt;</v>
      </c>
      <c r="O56" s="21" t="str">
        <f t="shared" si="1"/>
        <v>&lt;a href="http://www.oregontravels.com/_maps/map01_canby.html" class="linksmall2"&gt;Canby&lt;/a&gt;&lt;p&gt;</v>
      </c>
      <c r="P56" s="24" t="s">
        <v>26</v>
      </c>
      <c r="Q56" s="24" t="s">
        <v>27</v>
      </c>
      <c r="R56" s="24" t="s">
        <v>28</v>
      </c>
      <c r="S56" s="24" t="s">
        <v>29</v>
      </c>
      <c r="T56" s="24" t="s">
        <v>30</v>
      </c>
      <c r="U56" s="25" t="str">
        <f t="shared" si="3"/>
        <v>canby</v>
      </c>
      <c r="V56" s="26" t="s">
        <v>31</v>
      </c>
      <c r="W56" s="20">
        <v>1118554</v>
      </c>
      <c r="X56" s="20" t="s">
        <v>32</v>
      </c>
      <c r="Y56" s="20" t="s">
        <v>33</v>
      </c>
      <c r="Z56" s="20" t="s">
        <v>84</v>
      </c>
      <c r="AA56" s="20"/>
      <c r="AB56" s="27">
        <v>29553</v>
      </c>
      <c r="AC56" s="19" t="str">
        <f t="shared" si="4"/>
        <v>canby</v>
      </c>
      <c r="AD56" s="19" t="str">
        <f t="shared" si="5"/>
        <v>canby</v>
      </c>
      <c r="AE56" s="19" t="str">
        <f t="shared" si="6"/>
        <v>map01_canby</v>
      </c>
    </row>
    <row r="57" spans="1:31" ht="10.5">
      <c r="A57" s="17">
        <v>1</v>
      </c>
      <c r="B57" s="18" t="s">
        <v>131</v>
      </c>
      <c r="C57" s="19" t="s">
        <v>58</v>
      </c>
      <c r="D57" s="19">
        <v>16</v>
      </c>
      <c r="E57" s="20">
        <v>45.8917738</v>
      </c>
      <c r="F57" s="20">
        <v>-123.9615274</v>
      </c>
      <c r="G57" s="21" t="str">
        <f t="shared" si="2"/>
        <v>45.8917738, -123.9615274</v>
      </c>
      <c r="H57" s="22">
        <v>1</v>
      </c>
      <c r="I57" s="22">
        <v>1</v>
      </c>
      <c r="J57" s="22">
        <v>1</v>
      </c>
      <c r="K57" s="22"/>
      <c r="L57" s="17">
        <v>97110</v>
      </c>
      <c r="M57" s="23"/>
      <c r="N57" s="21" t="str">
        <f t="shared" si="0"/>
        <v>:: &lt;a href="http://www.oregontravels.com/_maps/map01_cannonbeach.html" class="sidebar"&gt;Cannon Beach&lt;/a&gt;&lt;br&gt;</v>
      </c>
      <c r="O57" s="21" t="str">
        <f t="shared" si="1"/>
        <v>&lt;a href="http://www.oregontravels.com/_maps/map01_cannonbeach.html" class="linksmall2"&gt;Cannon Beach&lt;/a&gt;&lt;p&gt;</v>
      </c>
      <c r="P57" s="24" t="s">
        <v>26</v>
      </c>
      <c r="Q57" s="24" t="s">
        <v>27</v>
      </c>
      <c r="R57" s="24" t="s">
        <v>28</v>
      </c>
      <c r="S57" s="24" t="s">
        <v>29</v>
      </c>
      <c r="T57" s="24" t="s">
        <v>30</v>
      </c>
      <c r="U57" s="25" t="str">
        <f t="shared" si="3"/>
        <v>cannonbeach</v>
      </c>
      <c r="V57" s="26" t="s">
        <v>31</v>
      </c>
      <c r="W57" s="20">
        <v>1136119</v>
      </c>
      <c r="X57" s="20" t="s">
        <v>32</v>
      </c>
      <c r="Y57" s="20" t="s">
        <v>33</v>
      </c>
      <c r="Z57" s="20" t="s">
        <v>132</v>
      </c>
      <c r="AA57" s="20"/>
      <c r="AB57" s="27">
        <v>29553</v>
      </c>
      <c r="AC57" s="19" t="str">
        <f t="shared" si="4"/>
        <v>cannon beach</v>
      </c>
      <c r="AD57" s="19" t="str">
        <f t="shared" si="5"/>
        <v>cannonbeach</v>
      </c>
      <c r="AE57" s="19" t="str">
        <f t="shared" si="6"/>
        <v>map01_cannonbeach</v>
      </c>
    </row>
    <row r="58" spans="1:31" ht="10.5">
      <c r="A58" s="17">
        <v>1</v>
      </c>
      <c r="B58" s="18" t="s">
        <v>133</v>
      </c>
      <c r="C58" s="19" t="s">
        <v>86</v>
      </c>
      <c r="D58" s="19">
        <v>3173</v>
      </c>
      <c r="E58" s="20">
        <v>44.3895995</v>
      </c>
      <c r="F58" s="20">
        <v>-118.9502315</v>
      </c>
      <c r="G58" s="21" t="str">
        <f t="shared" si="2"/>
        <v>44.3895995, -118.9502315</v>
      </c>
      <c r="H58" s="22">
        <v>1</v>
      </c>
      <c r="I58" s="22">
        <v>1</v>
      </c>
      <c r="J58" s="22">
        <v>1</v>
      </c>
      <c r="K58" s="22"/>
      <c r="L58" s="17">
        <v>97820</v>
      </c>
      <c r="M58" s="23"/>
      <c r="N58" s="21" t="str">
        <f t="shared" si="0"/>
        <v>:: &lt;a href="http://www.oregontravels.com/_maps/map01_canyoncity.html" class="sidebar"&gt;Canyon City&lt;/a&gt;&lt;br&gt;</v>
      </c>
      <c r="O58" s="21" t="str">
        <f t="shared" si="1"/>
        <v>&lt;a href="http://www.oregontravels.com/_maps/map01_canyoncity.html" class="linksmall2"&gt;Canyon City&lt;/a&gt;&lt;p&gt;</v>
      </c>
      <c r="P58" s="24" t="s">
        <v>26</v>
      </c>
      <c r="Q58" s="24" t="s">
        <v>27</v>
      </c>
      <c r="R58" s="24" t="s">
        <v>28</v>
      </c>
      <c r="S58" s="24" t="s">
        <v>29</v>
      </c>
      <c r="T58" s="24" t="s">
        <v>30</v>
      </c>
      <c r="U58" s="25" t="str">
        <f t="shared" si="3"/>
        <v>canyoncity</v>
      </c>
      <c r="V58" s="26" t="s">
        <v>31</v>
      </c>
      <c r="W58" s="20">
        <v>1139318</v>
      </c>
      <c r="X58" s="20" t="s">
        <v>32</v>
      </c>
      <c r="Y58" s="20" t="s">
        <v>33</v>
      </c>
      <c r="Z58" s="20" t="s">
        <v>134</v>
      </c>
      <c r="AA58" s="20"/>
      <c r="AB58" s="27">
        <v>29553</v>
      </c>
      <c r="AC58" s="19" t="str">
        <f t="shared" si="4"/>
        <v>canyon city</v>
      </c>
      <c r="AD58" s="19" t="str">
        <f t="shared" si="5"/>
        <v>canyoncity</v>
      </c>
      <c r="AE58" s="19" t="str">
        <f t="shared" si="6"/>
        <v>map01_canyoncity</v>
      </c>
    </row>
    <row r="59" spans="1:31" ht="10.5">
      <c r="A59" s="17">
        <v>1</v>
      </c>
      <c r="B59" s="18" t="s">
        <v>135</v>
      </c>
      <c r="C59" s="19" t="s">
        <v>74</v>
      </c>
      <c r="D59" s="19">
        <v>781</v>
      </c>
      <c r="E59" s="20">
        <v>42.9273406</v>
      </c>
      <c r="F59" s="20">
        <v>-123.2811748</v>
      </c>
      <c r="G59" s="21" t="str">
        <f t="shared" si="2"/>
        <v>42.9273406, -123.2811748</v>
      </c>
      <c r="H59" s="22">
        <v>1</v>
      </c>
      <c r="I59" s="22">
        <v>1</v>
      </c>
      <c r="J59" s="22">
        <v>1</v>
      </c>
      <c r="K59" s="22"/>
      <c r="L59" s="17">
        <v>97417</v>
      </c>
      <c r="M59" s="23"/>
      <c r="N59" s="21" t="str">
        <f t="shared" si="0"/>
        <v>:: &lt;a href="http://www.oregontravels.com/_maps/map01_canyonville.html" class="sidebar"&gt;Canyonville&lt;/a&gt;&lt;br&gt;</v>
      </c>
      <c r="O59" s="21" t="str">
        <f t="shared" si="1"/>
        <v>&lt;a href="http://www.oregontravels.com/_maps/map01_canyonville.html" class="linksmall2"&gt;Canyonville&lt;/a&gt;&lt;p&gt;</v>
      </c>
      <c r="P59" s="24" t="s">
        <v>26</v>
      </c>
      <c r="Q59" s="24" t="s">
        <v>27</v>
      </c>
      <c r="R59" s="24" t="s">
        <v>28</v>
      </c>
      <c r="S59" s="24" t="s">
        <v>29</v>
      </c>
      <c r="T59" s="24" t="s">
        <v>30</v>
      </c>
      <c r="U59" s="25" t="str">
        <f t="shared" si="3"/>
        <v>canyonville</v>
      </c>
      <c r="V59" s="26" t="s">
        <v>31</v>
      </c>
      <c r="W59" s="20">
        <v>1118589</v>
      </c>
      <c r="X59" s="20" t="s">
        <v>32</v>
      </c>
      <c r="Y59" s="20" t="s">
        <v>33</v>
      </c>
      <c r="Z59" s="20" t="s">
        <v>135</v>
      </c>
      <c r="AA59" s="20"/>
      <c r="AB59" s="27">
        <v>29553</v>
      </c>
      <c r="AC59" s="19" t="str">
        <f t="shared" si="4"/>
        <v>canyonville</v>
      </c>
      <c r="AD59" s="19" t="str">
        <f t="shared" si="5"/>
        <v>canyonville</v>
      </c>
      <c r="AE59" s="19" t="str">
        <f t="shared" si="6"/>
        <v>map01_canyonville</v>
      </c>
    </row>
    <row r="60" spans="1:31" ht="10.5">
      <c r="A60" s="17">
        <v>1</v>
      </c>
      <c r="B60" s="18" t="s">
        <v>136</v>
      </c>
      <c r="C60" s="19" t="s">
        <v>54</v>
      </c>
      <c r="D60" s="19">
        <v>200</v>
      </c>
      <c r="E60" s="20">
        <v>45.2942822</v>
      </c>
      <c r="F60" s="20">
        <v>-123.1764949</v>
      </c>
      <c r="G60" s="21" t="str">
        <f t="shared" si="2"/>
        <v>45.2942822, -123.1764949</v>
      </c>
      <c r="H60" s="22">
        <v>1</v>
      </c>
      <c r="I60" s="22">
        <v>1</v>
      </c>
      <c r="J60" s="22">
        <v>1</v>
      </c>
      <c r="K60" s="22"/>
      <c r="L60" s="17">
        <v>97111</v>
      </c>
      <c r="M60" s="23"/>
      <c r="N60" s="21" t="str">
        <f t="shared" si="0"/>
        <v>:: &lt;a href="http://www.oregontravels.com/_maps/map01_carlton.html" class="sidebar"&gt;Carlton&lt;/a&gt;&lt;br&gt;</v>
      </c>
      <c r="O60" s="21" t="str">
        <f t="shared" si="1"/>
        <v>&lt;a href="http://www.oregontravels.com/_maps/map01_carlton.html" class="linksmall2"&gt;Carlton&lt;/a&gt;&lt;p&gt;</v>
      </c>
      <c r="P60" s="24" t="s">
        <v>26</v>
      </c>
      <c r="Q60" s="24" t="s">
        <v>27</v>
      </c>
      <c r="R60" s="24" t="s">
        <v>28</v>
      </c>
      <c r="S60" s="24" t="s">
        <v>29</v>
      </c>
      <c r="T60" s="24" t="s">
        <v>30</v>
      </c>
      <c r="U60" s="25" t="str">
        <f t="shared" si="3"/>
        <v>carlton</v>
      </c>
      <c r="V60" s="26" t="s">
        <v>31</v>
      </c>
      <c r="W60" s="20">
        <v>1162876</v>
      </c>
      <c r="X60" s="20" t="s">
        <v>32</v>
      </c>
      <c r="Y60" s="20" t="s">
        <v>33</v>
      </c>
      <c r="Z60" s="20" t="s">
        <v>136</v>
      </c>
      <c r="AA60" s="20"/>
      <c r="AB60" s="27">
        <v>29553</v>
      </c>
      <c r="AC60" s="19" t="str">
        <f t="shared" si="4"/>
        <v>carlton</v>
      </c>
      <c r="AD60" s="19" t="str">
        <f t="shared" si="5"/>
        <v>carlton</v>
      </c>
      <c r="AE60" s="19" t="str">
        <f t="shared" si="6"/>
        <v>map01_carlton</v>
      </c>
    </row>
    <row r="61" spans="1:31" ht="10.5">
      <c r="A61" s="17">
        <v>1</v>
      </c>
      <c r="B61" s="18" t="s">
        <v>137</v>
      </c>
      <c r="C61" s="19" t="s">
        <v>138</v>
      </c>
      <c r="D61" s="19">
        <v>151</v>
      </c>
      <c r="E61" s="20">
        <v>45.6698392</v>
      </c>
      <c r="F61" s="20">
        <v>-121.8906354</v>
      </c>
      <c r="G61" s="21" t="str">
        <f t="shared" si="2"/>
        <v>45.6698392, -121.8906354</v>
      </c>
      <c r="H61" s="22">
        <v>1</v>
      </c>
      <c r="I61" s="22">
        <v>1</v>
      </c>
      <c r="J61" s="22">
        <v>1</v>
      </c>
      <c r="K61" s="22"/>
      <c r="L61" s="17">
        <v>97014</v>
      </c>
      <c r="M61" s="23"/>
      <c r="N61" s="21" t="str">
        <f t="shared" si="0"/>
        <v>:: &lt;a href="http://www.oregontravels.com/_maps/map01_cascadelocks.html" class="sidebar"&gt;Cascade Locks&lt;/a&gt;&lt;br&gt;</v>
      </c>
      <c r="O61" s="21" t="str">
        <f t="shared" si="1"/>
        <v>&lt;a href="http://www.oregontravels.com/_maps/map01_cascadelocks.html" class="linksmall2"&gt;Cascade Locks&lt;/a&gt;&lt;p&gt;</v>
      </c>
      <c r="P61" s="24" t="s">
        <v>26</v>
      </c>
      <c r="Q61" s="24" t="s">
        <v>27</v>
      </c>
      <c r="R61" s="24" t="s">
        <v>28</v>
      </c>
      <c r="S61" s="24" t="s">
        <v>29</v>
      </c>
      <c r="T61" s="24" t="s">
        <v>30</v>
      </c>
      <c r="U61" s="25" t="str">
        <f t="shared" si="3"/>
        <v>cascadelocks</v>
      </c>
      <c r="V61" s="26" t="s">
        <v>31</v>
      </c>
      <c r="W61" s="20">
        <v>1139422</v>
      </c>
      <c r="X61" s="20" t="s">
        <v>32</v>
      </c>
      <c r="Y61" s="20" t="s">
        <v>33</v>
      </c>
      <c r="Z61" s="20" t="s">
        <v>139</v>
      </c>
      <c r="AA61" s="20"/>
      <c r="AB61" s="27">
        <v>29553</v>
      </c>
      <c r="AC61" s="19" t="str">
        <f t="shared" si="4"/>
        <v>cascade locks</v>
      </c>
      <c r="AD61" s="19" t="str">
        <f t="shared" si="5"/>
        <v>cascadelocks</v>
      </c>
      <c r="AE61" s="19" t="str">
        <f t="shared" si="6"/>
        <v>map01_cascadelocks</v>
      </c>
    </row>
    <row r="62" spans="1:31" ht="10.5">
      <c r="A62" s="17">
        <v>1</v>
      </c>
      <c r="B62" s="18" t="s">
        <v>140</v>
      </c>
      <c r="C62" s="19" t="s">
        <v>42</v>
      </c>
      <c r="D62" s="19">
        <v>827</v>
      </c>
      <c r="E62" s="20">
        <v>44.3973477</v>
      </c>
      <c r="F62" s="20">
        <v>-122.481748</v>
      </c>
      <c r="G62" s="21" t="str">
        <f t="shared" si="2"/>
        <v>44.3973477, -122.481748</v>
      </c>
      <c r="H62" s="22">
        <v>1</v>
      </c>
      <c r="I62" s="22">
        <v>1</v>
      </c>
      <c r="J62" s="22">
        <v>1</v>
      </c>
      <c r="K62" s="22"/>
      <c r="L62" s="17">
        <v>97329</v>
      </c>
      <c r="M62" s="23"/>
      <c r="N62" s="21" t="str">
        <f t="shared" si="0"/>
        <v>:: &lt;a href="http://www.oregontravels.com/_maps/map01_cascadia.html" class="sidebar"&gt;Cascadia&lt;/a&gt;&lt;br&gt;</v>
      </c>
      <c r="O62" s="21" t="str">
        <f t="shared" si="1"/>
        <v>&lt;a href="http://www.oregontravels.com/_maps/map01_cascadia.html" class="linksmall2"&gt;Cascadia&lt;/a&gt;&lt;p&gt;</v>
      </c>
      <c r="P62" s="24" t="s">
        <v>26</v>
      </c>
      <c r="Q62" s="24" t="s">
        <v>27</v>
      </c>
      <c r="R62" s="24" t="s">
        <v>28</v>
      </c>
      <c r="S62" s="24" t="s">
        <v>29</v>
      </c>
      <c r="T62" s="24" t="s">
        <v>30</v>
      </c>
      <c r="U62" s="25" t="str">
        <f t="shared" si="3"/>
        <v>cascadia</v>
      </c>
      <c r="V62" s="26" t="s">
        <v>31</v>
      </c>
      <c r="W62" s="20">
        <v>1139425</v>
      </c>
      <c r="X62" s="20" t="s">
        <v>32</v>
      </c>
      <c r="Y62" s="20" t="s">
        <v>33</v>
      </c>
      <c r="Z62" s="20" t="s">
        <v>140</v>
      </c>
      <c r="AA62" s="20"/>
      <c r="AB62" s="27">
        <v>29553</v>
      </c>
      <c r="AC62" s="19" t="str">
        <f t="shared" si="4"/>
        <v>cascadia</v>
      </c>
      <c r="AD62" s="19" t="str">
        <f t="shared" si="5"/>
        <v>cascadia</v>
      </c>
      <c r="AE62" s="19" t="str">
        <f t="shared" si="6"/>
        <v>map01_cascadia</v>
      </c>
    </row>
    <row r="63" spans="1:31" ht="10.5">
      <c r="A63" s="17">
        <v>1</v>
      </c>
      <c r="B63" s="18" t="s">
        <v>115</v>
      </c>
      <c r="C63" s="19" t="s">
        <v>114</v>
      </c>
      <c r="D63" s="19">
        <v>1329</v>
      </c>
      <c r="E63" s="20">
        <v>42.1628912</v>
      </c>
      <c r="F63" s="20">
        <v>-123.6481235</v>
      </c>
      <c r="G63" s="21" t="str">
        <f t="shared" si="2"/>
        <v>42.1628912, -123.6481235</v>
      </c>
      <c r="H63" s="22">
        <v>1</v>
      </c>
      <c r="I63" s="22">
        <v>1</v>
      </c>
      <c r="J63" s="22">
        <v>1</v>
      </c>
      <c r="K63" s="22"/>
      <c r="L63" s="17">
        <v>97523</v>
      </c>
      <c r="M63" s="23"/>
      <c r="N63" s="21" t="str">
        <f t="shared" si="0"/>
        <v>:: &lt;a href="http://www.oregontravels.com/_maps/map01_cavejunction.html" class="sidebar"&gt;Cave Junction&lt;/a&gt;&lt;br&gt;</v>
      </c>
      <c r="O63" s="21" t="str">
        <f t="shared" si="1"/>
        <v>&lt;a href="http://www.oregontravels.com/_maps/map01_cavejunction.html" class="linksmall2"&gt;Cave Junction&lt;/a&gt;&lt;p&gt;</v>
      </c>
      <c r="P63" s="24" t="s">
        <v>26</v>
      </c>
      <c r="Q63" s="24" t="s">
        <v>27</v>
      </c>
      <c r="R63" s="24" t="s">
        <v>28</v>
      </c>
      <c r="S63" s="24" t="s">
        <v>29</v>
      </c>
      <c r="T63" s="24" t="s">
        <v>30</v>
      </c>
      <c r="U63" s="25" t="str">
        <f t="shared" si="3"/>
        <v>cavejunction</v>
      </c>
      <c r="V63" s="26" t="s">
        <v>31</v>
      </c>
      <c r="W63" s="20">
        <v>1139474</v>
      </c>
      <c r="X63" s="20" t="s">
        <v>32</v>
      </c>
      <c r="Y63" s="20" t="s">
        <v>33</v>
      </c>
      <c r="Z63" s="20" t="s">
        <v>115</v>
      </c>
      <c r="AA63" s="20">
        <v>1936</v>
      </c>
      <c r="AB63" s="27">
        <v>29553</v>
      </c>
      <c r="AC63" s="19" t="str">
        <f t="shared" si="4"/>
        <v>cave junction</v>
      </c>
      <c r="AD63" s="19" t="str">
        <f t="shared" si="5"/>
        <v>cavejunction</v>
      </c>
      <c r="AE63" s="19" t="str">
        <f t="shared" si="6"/>
        <v>map01_cavejunction</v>
      </c>
    </row>
    <row r="64" spans="1:31" ht="10.5">
      <c r="A64" s="17">
        <v>1</v>
      </c>
      <c r="B64" s="18" t="s">
        <v>141</v>
      </c>
      <c r="C64" s="19" t="s">
        <v>63</v>
      </c>
      <c r="D64" s="19">
        <v>1273</v>
      </c>
      <c r="E64" s="20">
        <v>42.3759586</v>
      </c>
      <c r="F64" s="20">
        <v>-122.9164307</v>
      </c>
      <c r="G64" s="21" t="str">
        <f t="shared" si="2"/>
        <v>42.3759586, -122.9164307</v>
      </c>
      <c r="H64" s="22">
        <v>1</v>
      </c>
      <c r="I64" s="22">
        <v>1</v>
      </c>
      <c r="J64" s="22">
        <v>1</v>
      </c>
      <c r="K64" s="22"/>
      <c r="L64" s="17">
        <v>97502</v>
      </c>
      <c r="M64" s="23"/>
      <c r="N64" s="21" t="str">
        <f t="shared" si="0"/>
        <v>:: &lt;a href="http://www.oregontravels.com/_maps/map01_centralpoint.html" class="sidebar"&gt;Central Point&lt;/a&gt;&lt;br&gt;</v>
      </c>
      <c r="O64" s="21" t="str">
        <f t="shared" si="1"/>
        <v>&lt;a href="http://www.oregontravels.com/_maps/map01_centralpoint.html" class="linksmall2"&gt;Central Point&lt;/a&gt;&lt;p&gt;</v>
      </c>
      <c r="P64" s="24" t="s">
        <v>26</v>
      </c>
      <c r="Q64" s="24" t="s">
        <v>27</v>
      </c>
      <c r="R64" s="24" t="s">
        <v>28</v>
      </c>
      <c r="S64" s="24" t="s">
        <v>29</v>
      </c>
      <c r="T64" s="24" t="s">
        <v>30</v>
      </c>
      <c r="U64" s="25" t="str">
        <f t="shared" si="3"/>
        <v>centralpoint</v>
      </c>
      <c r="V64" s="26" t="s">
        <v>31</v>
      </c>
      <c r="W64" s="20">
        <v>1118785</v>
      </c>
      <c r="X64" s="20" t="s">
        <v>32</v>
      </c>
      <c r="Y64" s="20" t="s">
        <v>33</v>
      </c>
      <c r="Z64" s="20" t="s">
        <v>142</v>
      </c>
      <c r="AA64" s="20"/>
      <c r="AB64" s="27">
        <v>29553</v>
      </c>
      <c r="AC64" s="19" t="str">
        <f t="shared" si="4"/>
        <v>central point</v>
      </c>
      <c r="AD64" s="19" t="str">
        <f t="shared" si="5"/>
        <v>centralpoint</v>
      </c>
      <c r="AE64" s="19" t="str">
        <f t="shared" si="6"/>
        <v>map01_centralpoint</v>
      </c>
    </row>
    <row r="65" spans="1:31" ht="10.5">
      <c r="A65" s="17">
        <v>1</v>
      </c>
      <c r="B65" s="18" t="s">
        <v>143</v>
      </c>
      <c r="C65" s="19" t="s">
        <v>91</v>
      </c>
      <c r="D65" s="19">
        <v>4764</v>
      </c>
      <c r="E65" s="20">
        <v>43.2165181</v>
      </c>
      <c r="F65" s="20">
        <v>-121.7828015</v>
      </c>
      <c r="G65" s="21" t="str">
        <f t="shared" si="2"/>
        <v>43.2165181, -121.7828015</v>
      </c>
      <c r="H65" s="22">
        <v>1</v>
      </c>
      <c r="I65" s="22">
        <v>1</v>
      </c>
      <c r="J65" s="22">
        <v>1</v>
      </c>
      <c r="K65" s="22"/>
      <c r="L65" s="17">
        <v>97731</v>
      </c>
      <c r="M65" s="23"/>
      <c r="N65" s="21" t="str">
        <f t="shared" si="0"/>
        <v>:: &lt;a href="http://www.oregontravels.com/_maps/map01_chemult.html" class="sidebar"&gt;Chemult&lt;/a&gt;&lt;br&gt;</v>
      </c>
      <c r="O65" s="21" t="str">
        <f t="shared" si="1"/>
        <v>&lt;a href="http://www.oregontravels.com/_maps/map01_chemult.html" class="linksmall2"&gt;Chemult&lt;/a&gt;&lt;p&gt;</v>
      </c>
      <c r="P65" s="24" t="s">
        <v>26</v>
      </c>
      <c r="Q65" s="24" t="s">
        <v>27</v>
      </c>
      <c r="R65" s="24" t="s">
        <v>28</v>
      </c>
      <c r="S65" s="24" t="s">
        <v>29</v>
      </c>
      <c r="T65" s="24" t="s">
        <v>30</v>
      </c>
      <c r="U65" s="25" t="str">
        <f t="shared" si="3"/>
        <v>chemult</v>
      </c>
      <c r="V65" s="26" t="s">
        <v>31</v>
      </c>
      <c r="W65" s="20">
        <v>1166627</v>
      </c>
      <c r="X65" s="20" t="s">
        <v>32</v>
      </c>
      <c r="Y65" s="20" t="s">
        <v>33</v>
      </c>
      <c r="Z65" s="20" t="s">
        <v>143</v>
      </c>
      <c r="AA65" s="20"/>
      <c r="AB65" s="27">
        <v>29553</v>
      </c>
      <c r="AC65" s="19" t="str">
        <f t="shared" si="4"/>
        <v>chemult</v>
      </c>
      <c r="AD65" s="19" t="str">
        <f t="shared" si="5"/>
        <v>chemult</v>
      </c>
      <c r="AE65" s="19" t="str">
        <f t="shared" si="6"/>
        <v>map01_chemult</v>
      </c>
    </row>
    <row r="66" spans="1:31" ht="10.5">
      <c r="A66" s="17">
        <v>1</v>
      </c>
      <c r="B66" s="18" t="s">
        <v>52</v>
      </c>
      <c r="C66" s="19" t="s">
        <v>51</v>
      </c>
      <c r="D66" s="19">
        <v>338</v>
      </c>
      <c r="E66" s="20">
        <v>44.1895676</v>
      </c>
      <c r="F66" s="20">
        <v>-123.2856507</v>
      </c>
      <c r="G66" s="21" t="str">
        <f t="shared" si="2"/>
        <v>44.1895676, -123.2856507</v>
      </c>
      <c r="H66" s="22">
        <v>1</v>
      </c>
      <c r="I66" s="22">
        <v>1</v>
      </c>
      <c r="J66" s="22">
        <v>1</v>
      </c>
      <c r="K66" s="22"/>
      <c r="L66" s="17">
        <v>97419</v>
      </c>
      <c r="M66" s="23"/>
      <c r="N66" s="21" t="str">
        <f aca="true" t="shared" si="7" ref="N66:N129">IF(L66="","",CONCATENATE(P66,U66,R66,B66,S66))</f>
        <v>:: &lt;a href="http://www.oregontravels.com/_maps/map01_cheshire.html" class="sidebar"&gt;Cheshire&lt;/a&gt;&lt;br&gt;</v>
      </c>
      <c r="O66" s="21" t="str">
        <f aca="true" t="shared" si="8" ref="O66:O129">IF(L66="","",CONCATENATE(Q66,U66,T66,B66,V66))</f>
        <v>&lt;a href="http://www.oregontravels.com/_maps/map01_cheshire.html" class="linksmall2"&gt;Cheshire&lt;/a&gt;&lt;p&gt;</v>
      </c>
      <c r="P66" s="24" t="s">
        <v>26</v>
      </c>
      <c r="Q66" s="24" t="s">
        <v>27</v>
      </c>
      <c r="R66" s="24" t="s">
        <v>28</v>
      </c>
      <c r="S66" s="24" t="s">
        <v>29</v>
      </c>
      <c r="T66" s="24" t="s">
        <v>30</v>
      </c>
      <c r="U66" s="25" t="str">
        <f t="shared" si="3"/>
        <v>cheshire</v>
      </c>
      <c r="V66" s="26" t="s">
        <v>31</v>
      </c>
      <c r="W66" s="20">
        <v>1166628</v>
      </c>
      <c r="X66" s="20" t="s">
        <v>32</v>
      </c>
      <c r="Y66" s="20" t="s">
        <v>33</v>
      </c>
      <c r="Z66" s="20" t="s">
        <v>52</v>
      </c>
      <c r="AA66" s="20"/>
      <c r="AB66" s="27">
        <v>29553</v>
      </c>
      <c r="AC66" s="19" t="str">
        <f t="shared" si="4"/>
        <v>cheshire</v>
      </c>
      <c r="AD66" s="19" t="str">
        <f t="shared" si="5"/>
        <v>cheshire</v>
      </c>
      <c r="AE66" s="19" t="str">
        <f t="shared" si="6"/>
        <v>map01_cheshire</v>
      </c>
    </row>
    <row r="67" spans="1:31" ht="10.5">
      <c r="A67" s="17">
        <v>1</v>
      </c>
      <c r="B67" s="18" t="s">
        <v>144</v>
      </c>
      <c r="C67" s="19" t="s">
        <v>91</v>
      </c>
      <c r="D67" s="19">
        <v>4183</v>
      </c>
      <c r="E67" s="20">
        <v>42.5776364</v>
      </c>
      <c r="F67" s="20">
        <v>-121.8661258</v>
      </c>
      <c r="G67" s="21" t="str">
        <f aca="true" t="shared" si="9" ref="G67:G130">IF(B67="","",CONCATENATE(E67,", ",F67))</f>
        <v>42.5776364, -121.8661258</v>
      </c>
      <c r="H67" s="22">
        <v>1</v>
      </c>
      <c r="I67" s="22">
        <v>1</v>
      </c>
      <c r="J67" s="22">
        <v>1</v>
      </c>
      <c r="K67" s="22"/>
      <c r="L67" s="17">
        <v>97624</v>
      </c>
      <c r="M67" s="23"/>
      <c r="N67" s="21" t="str">
        <f t="shared" si="7"/>
        <v>:: &lt;a href="http://www.oregontravels.com/_maps/map01_chiloquin.html" class="sidebar"&gt;Chiloquin&lt;/a&gt;&lt;br&gt;</v>
      </c>
      <c r="O67" s="21" t="str">
        <f t="shared" si="8"/>
        <v>&lt;a href="http://www.oregontravels.com/_maps/map01_chiloquin.html" class="linksmall2"&gt;Chiloquin&lt;/a&gt;&lt;p&gt;</v>
      </c>
      <c r="P67" s="24" t="s">
        <v>26</v>
      </c>
      <c r="Q67" s="24" t="s">
        <v>27</v>
      </c>
      <c r="R67" s="24" t="s">
        <v>28</v>
      </c>
      <c r="S67" s="24" t="s">
        <v>29</v>
      </c>
      <c r="T67" s="24" t="s">
        <v>30</v>
      </c>
      <c r="U67" s="25" t="str">
        <f aca="true" t="shared" si="10" ref="U67:U130">LOWER(SUBSTITUTE(B67," ",""))</f>
        <v>chiloquin</v>
      </c>
      <c r="V67" s="26" t="s">
        <v>31</v>
      </c>
      <c r="W67" s="20">
        <v>1139648</v>
      </c>
      <c r="X67" s="20" t="s">
        <v>32</v>
      </c>
      <c r="Y67" s="20" t="s">
        <v>33</v>
      </c>
      <c r="Z67" s="20" t="s">
        <v>144</v>
      </c>
      <c r="AA67" s="20"/>
      <c r="AB67" s="27">
        <v>29553</v>
      </c>
      <c r="AC67" s="19" t="str">
        <f aca="true" t="shared" si="11" ref="AC67:AC130">LOWER(B67)</f>
        <v>chiloquin</v>
      </c>
      <c r="AD67" s="19" t="str">
        <f aca="true" t="shared" si="12" ref="AD67:AD130">SUBSTITUTE(AC67," ","")</f>
        <v>chiloquin</v>
      </c>
      <c r="AE67" s="19" t="str">
        <f aca="true" t="shared" si="13" ref="AE67:AE130">CONCATENATE("map01_",AD67)</f>
        <v>map01_chiloquin</v>
      </c>
    </row>
    <row r="68" spans="1:31" ht="10.5">
      <c r="A68" s="17">
        <v>1</v>
      </c>
      <c r="B68" s="18" t="s">
        <v>145</v>
      </c>
      <c r="C68" s="19" t="s">
        <v>35</v>
      </c>
      <c r="D68" s="19">
        <v>4321</v>
      </c>
      <c r="E68" s="20">
        <v>43.236254</v>
      </c>
      <c r="F68" s="20">
        <v>-120.6369291</v>
      </c>
      <c r="G68" s="21" t="str">
        <f t="shared" si="9"/>
        <v>43.236254, -120.6369291</v>
      </c>
      <c r="H68" s="22">
        <v>1</v>
      </c>
      <c r="I68" s="22">
        <v>1</v>
      </c>
      <c r="J68" s="22">
        <v>1</v>
      </c>
      <c r="K68" s="22"/>
      <c r="L68" s="17">
        <v>97641</v>
      </c>
      <c r="M68" s="23"/>
      <c r="N68" s="21" t="str">
        <f t="shared" si="7"/>
        <v>:: &lt;a href="http://www.oregontravels.com/_maps/map01_christmasvalley.html" class="sidebar"&gt;Christmas Valley&lt;/a&gt;&lt;br&gt;</v>
      </c>
      <c r="O68" s="21" t="str">
        <f t="shared" si="8"/>
        <v>&lt;a href="http://www.oregontravels.com/_maps/map01_christmasvalley.html" class="linksmall2"&gt;Christmas Valley&lt;/a&gt;&lt;p&gt;</v>
      </c>
      <c r="P68" s="24" t="s">
        <v>26</v>
      </c>
      <c r="Q68" s="24" t="s">
        <v>27</v>
      </c>
      <c r="R68" s="24" t="s">
        <v>28</v>
      </c>
      <c r="S68" s="24" t="s">
        <v>29</v>
      </c>
      <c r="T68" s="24" t="s">
        <v>30</v>
      </c>
      <c r="U68" s="25" t="str">
        <f t="shared" si="10"/>
        <v>christmasvalley</v>
      </c>
      <c r="V68" s="26" t="s">
        <v>31</v>
      </c>
      <c r="W68" s="20">
        <v>1136149</v>
      </c>
      <c r="X68" s="20" t="s">
        <v>32</v>
      </c>
      <c r="Y68" s="20" t="s">
        <v>33</v>
      </c>
      <c r="Z68" s="20" t="s">
        <v>145</v>
      </c>
      <c r="AA68" s="20"/>
      <c r="AB68" s="27">
        <v>29553</v>
      </c>
      <c r="AC68" s="19" t="str">
        <f t="shared" si="11"/>
        <v>christmas valley</v>
      </c>
      <c r="AD68" s="19" t="str">
        <f t="shared" si="12"/>
        <v>christmasvalley</v>
      </c>
      <c r="AE68" s="19" t="str">
        <f t="shared" si="13"/>
        <v>map01_christmasvalley</v>
      </c>
    </row>
    <row r="69" spans="1:31" ht="10.5">
      <c r="A69" s="17">
        <v>1</v>
      </c>
      <c r="B69" s="18" t="s">
        <v>82</v>
      </c>
      <c r="C69" s="19" t="s">
        <v>82</v>
      </c>
      <c r="D69" s="19">
        <v>164</v>
      </c>
      <c r="E69" s="20">
        <v>45.4076205</v>
      </c>
      <c r="F69" s="20">
        <v>-122.5703692</v>
      </c>
      <c r="G69" s="21" t="str">
        <f t="shared" si="9"/>
        <v>45.4076205, -122.5703692</v>
      </c>
      <c r="H69" s="22">
        <v>1</v>
      </c>
      <c r="I69" s="22">
        <v>1</v>
      </c>
      <c r="J69" s="22">
        <v>1</v>
      </c>
      <c r="K69" s="22"/>
      <c r="L69" s="17">
        <v>97015</v>
      </c>
      <c r="M69" s="23"/>
      <c r="N69" s="21" t="str">
        <f t="shared" si="7"/>
        <v>:: &lt;a href="http://www.oregontravels.com/_maps/map01_clackamas.html" class="sidebar"&gt;Clackamas&lt;/a&gt;&lt;br&gt;</v>
      </c>
      <c r="O69" s="21" t="str">
        <f t="shared" si="8"/>
        <v>&lt;a href="http://www.oregontravels.com/_maps/map01_clackamas.html" class="linksmall2"&gt;Clackamas&lt;/a&gt;&lt;p&gt;</v>
      </c>
      <c r="P69" s="24" t="s">
        <v>26</v>
      </c>
      <c r="Q69" s="24" t="s">
        <v>27</v>
      </c>
      <c r="R69" s="24" t="s">
        <v>28</v>
      </c>
      <c r="S69" s="24" t="s">
        <v>29</v>
      </c>
      <c r="T69" s="24" t="s">
        <v>30</v>
      </c>
      <c r="U69" s="25" t="str">
        <f t="shared" si="10"/>
        <v>clackamas</v>
      </c>
      <c r="V69" s="26" t="s">
        <v>31</v>
      </c>
      <c r="W69" s="20">
        <v>1166631</v>
      </c>
      <c r="X69" s="20" t="s">
        <v>32</v>
      </c>
      <c r="Y69" s="20" t="s">
        <v>33</v>
      </c>
      <c r="Z69" s="20" t="s">
        <v>146</v>
      </c>
      <c r="AA69" s="20"/>
      <c r="AB69" s="27">
        <v>29553</v>
      </c>
      <c r="AC69" s="19" t="str">
        <f t="shared" si="11"/>
        <v>clackamas</v>
      </c>
      <c r="AD69" s="19" t="str">
        <f t="shared" si="12"/>
        <v>clackamas</v>
      </c>
      <c r="AE69" s="19" t="str">
        <f t="shared" si="13"/>
        <v>map01_clackamas</v>
      </c>
    </row>
    <row r="70" spans="1:31" ht="10.5">
      <c r="A70" s="17">
        <v>1</v>
      </c>
      <c r="B70" s="18" t="s">
        <v>147</v>
      </c>
      <c r="C70" s="19" t="s">
        <v>148</v>
      </c>
      <c r="D70" s="19">
        <v>105</v>
      </c>
      <c r="E70" s="20">
        <v>46.1012219</v>
      </c>
      <c r="F70" s="20">
        <v>-123.2067863</v>
      </c>
      <c r="G70" s="21" t="str">
        <f t="shared" si="9"/>
        <v>46.1012219, -123.2067863</v>
      </c>
      <c r="H70" s="22">
        <v>1</v>
      </c>
      <c r="I70" s="22">
        <v>1</v>
      </c>
      <c r="J70" s="22">
        <v>1</v>
      </c>
      <c r="K70" s="22"/>
      <c r="L70" s="17">
        <v>97016</v>
      </c>
      <c r="M70" s="23"/>
      <c r="N70" s="21" t="str">
        <f t="shared" si="7"/>
        <v>:: &lt;a href="http://www.oregontravels.com/_maps/map01_clatskanie.html" class="sidebar"&gt;Clatskanie&lt;/a&gt;&lt;br&gt;</v>
      </c>
      <c r="O70" s="21" t="str">
        <f t="shared" si="8"/>
        <v>&lt;a href="http://www.oregontravels.com/_maps/map01_clatskanie.html" class="linksmall2"&gt;Clatskanie&lt;/a&gt;&lt;p&gt;</v>
      </c>
      <c r="P70" s="24" t="s">
        <v>26</v>
      </c>
      <c r="Q70" s="24" t="s">
        <v>27</v>
      </c>
      <c r="R70" s="24" t="s">
        <v>28</v>
      </c>
      <c r="S70" s="24" t="s">
        <v>29</v>
      </c>
      <c r="T70" s="24" t="s">
        <v>30</v>
      </c>
      <c r="U70" s="25" t="str">
        <f t="shared" si="10"/>
        <v>clatskanie</v>
      </c>
      <c r="V70" s="26" t="s">
        <v>31</v>
      </c>
      <c r="W70" s="20">
        <v>1118980</v>
      </c>
      <c r="X70" s="20" t="s">
        <v>32</v>
      </c>
      <c r="Y70" s="20" t="s">
        <v>33</v>
      </c>
      <c r="Z70" s="20" t="s">
        <v>147</v>
      </c>
      <c r="AA70" s="20">
        <v>1960</v>
      </c>
      <c r="AB70" s="27">
        <v>29553</v>
      </c>
      <c r="AC70" s="19" t="str">
        <f t="shared" si="11"/>
        <v>clatskanie</v>
      </c>
      <c r="AD70" s="19" t="str">
        <f t="shared" si="12"/>
        <v>clatskanie</v>
      </c>
      <c r="AE70" s="19" t="str">
        <f t="shared" si="13"/>
        <v>map01_clatskanie</v>
      </c>
    </row>
    <row r="71" spans="1:31" ht="10.5">
      <c r="A71" s="17">
        <v>1</v>
      </c>
      <c r="B71" s="18" t="s">
        <v>149</v>
      </c>
      <c r="C71" s="19" t="s">
        <v>82</v>
      </c>
      <c r="D71" s="19">
        <v>705</v>
      </c>
      <c r="E71" s="20">
        <v>45.1720669</v>
      </c>
      <c r="F71" s="20">
        <v>-122.4378631</v>
      </c>
      <c r="G71" s="21" t="str">
        <f t="shared" si="9"/>
        <v>45.1720669, -122.4378631</v>
      </c>
      <c r="H71" s="22">
        <v>1</v>
      </c>
      <c r="I71" s="22">
        <v>1</v>
      </c>
      <c r="J71" s="22">
        <v>1</v>
      </c>
      <c r="K71" s="22"/>
      <c r="L71" s="17">
        <v>97017</v>
      </c>
      <c r="M71" s="23"/>
      <c r="N71" s="21" t="str">
        <f t="shared" si="7"/>
        <v>:: &lt;a href="http://www.oregontravels.com/_maps/map01_colton.html" class="sidebar"&gt;Colton&lt;/a&gt;&lt;br&gt;</v>
      </c>
      <c r="O71" s="21" t="str">
        <f t="shared" si="8"/>
        <v>&lt;a href="http://www.oregontravels.com/_maps/map01_colton.html" class="linksmall2"&gt;Colton&lt;/a&gt;&lt;p&gt;</v>
      </c>
      <c r="P71" s="24" t="s">
        <v>26</v>
      </c>
      <c r="Q71" s="24" t="s">
        <v>27</v>
      </c>
      <c r="R71" s="24" t="s">
        <v>28</v>
      </c>
      <c r="S71" s="24" t="s">
        <v>29</v>
      </c>
      <c r="T71" s="24" t="s">
        <v>30</v>
      </c>
      <c r="U71" s="25" t="str">
        <f t="shared" si="10"/>
        <v>colton</v>
      </c>
      <c r="V71" s="26" t="s">
        <v>31</v>
      </c>
      <c r="W71" s="20">
        <v>1119161</v>
      </c>
      <c r="X71" s="20" t="s">
        <v>32</v>
      </c>
      <c r="Y71" s="20" t="s">
        <v>33</v>
      </c>
      <c r="Z71" s="20" t="s">
        <v>149</v>
      </c>
      <c r="AA71" s="20"/>
      <c r="AB71" s="27">
        <v>29553</v>
      </c>
      <c r="AC71" s="19" t="str">
        <f t="shared" si="11"/>
        <v>colton</v>
      </c>
      <c r="AD71" s="19" t="str">
        <f t="shared" si="12"/>
        <v>colton</v>
      </c>
      <c r="AE71" s="19" t="str">
        <f t="shared" si="13"/>
        <v>map01_colton</v>
      </c>
    </row>
    <row r="72" spans="1:31" ht="10.5">
      <c r="A72" s="17">
        <v>1</v>
      </c>
      <c r="B72" s="18" t="s">
        <v>150</v>
      </c>
      <c r="C72" s="19" t="s">
        <v>148</v>
      </c>
      <c r="D72" s="19">
        <v>49</v>
      </c>
      <c r="E72" s="20">
        <v>45.8901144</v>
      </c>
      <c r="F72" s="20">
        <v>-122.8070481</v>
      </c>
      <c r="G72" s="21" t="str">
        <f t="shared" si="9"/>
        <v>45.8901144, -122.8070481</v>
      </c>
      <c r="H72" s="22">
        <v>1</v>
      </c>
      <c r="I72" s="22">
        <v>1</v>
      </c>
      <c r="J72" s="22">
        <v>1</v>
      </c>
      <c r="K72" s="22"/>
      <c r="L72" s="17">
        <v>97018</v>
      </c>
      <c r="M72" s="23"/>
      <c r="N72" s="21" t="str">
        <f t="shared" si="7"/>
        <v>:: &lt;a href="http://www.oregontravels.com/_maps/map01_columbiacity.html" class="sidebar"&gt;Columbia City&lt;/a&gt;&lt;br&gt;</v>
      </c>
      <c r="O72" s="21" t="str">
        <f t="shared" si="8"/>
        <v>&lt;a href="http://www.oregontravels.com/_maps/map01_columbiacity.html" class="linksmall2"&gt;Columbia City&lt;/a&gt;&lt;p&gt;</v>
      </c>
      <c r="P72" s="24" t="s">
        <v>26</v>
      </c>
      <c r="Q72" s="24" t="s">
        <v>27</v>
      </c>
      <c r="R72" s="24" t="s">
        <v>28</v>
      </c>
      <c r="S72" s="24" t="s">
        <v>29</v>
      </c>
      <c r="T72" s="24" t="s">
        <v>30</v>
      </c>
      <c r="U72" s="25" t="str">
        <f t="shared" si="10"/>
        <v>columbiacity</v>
      </c>
      <c r="V72" s="26" t="s">
        <v>31</v>
      </c>
      <c r="W72" s="20">
        <v>1637838</v>
      </c>
      <c r="X72" s="20" t="s">
        <v>32</v>
      </c>
      <c r="Y72" s="20" t="s">
        <v>33</v>
      </c>
      <c r="Z72" s="20" t="s">
        <v>151</v>
      </c>
      <c r="AA72" s="20"/>
      <c r="AB72" s="27">
        <v>29553</v>
      </c>
      <c r="AC72" s="19" t="str">
        <f t="shared" si="11"/>
        <v>columbia city</v>
      </c>
      <c r="AD72" s="19" t="str">
        <f t="shared" si="12"/>
        <v>columbiacity</v>
      </c>
      <c r="AE72" s="19" t="str">
        <f t="shared" si="13"/>
        <v>map01_columbiacity</v>
      </c>
    </row>
    <row r="73" spans="1:31" ht="10.5">
      <c r="A73" s="17">
        <v>1</v>
      </c>
      <c r="B73" s="18" t="s">
        <v>152</v>
      </c>
      <c r="C73" s="19" t="s">
        <v>60</v>
      </c>
      <c r="D73" s="19">
        <v>2828</v>
      </c>
      <c r="E73" s="20">
        <v>45.2342966</v>
      </c>
      <c r="F73" s="20">
        <v>-120.1850344</v>
      </c>
      <c r="G73" s="21" t="str">
        <f t="shared" si="9"/>
        <v>45.2342966, -120.1850344</v>
      </c>
      <c r="H73" s="22">
        <v>1</v>
      </c>
      <c r="I73" s="22">
        <v>1</v>
      </c>
      <c r="J73" s="22">
        <v>1</v>
      </c>
      <c r="K73" s="22"/>
      <c r="L73" s="17">
        <v>97823</v>
      </c>
      <c r="M73" s="23"/>
      <c r="N73" s="21" t="str">
        <f t="shared" si="7"/>
        <v>:: &lt;a href="http://www.oregontravels.com/_maps/map01_condon.html" class="sidebar"&gt;Condon&lt;/a&gt;&lt;br&gt;</v>
      </c>
      <c r="O73" s="21" t="str">
        <f t="shared" si="8"/>
        <v>&lt;a href="http://www.oregontravels.com/_maps/map01_condon.html" class="linksmall2"&gt;Condon&lt;/a&gt;&lt;p&gt;</v>
      </c>
      <c r="P73" s="24" t="s">
        <v>26</v>
      </c>
      <c r="Q73" s="24" t="s">
        <v>27</v>
      </c>
      <c r="R73" s="24" t="s">
        <v>28</v>
      </c>
      <c r="S73" s="24" t="s">
        <v>29</v>
      </c>
      <c r="T73" s="24" t="s">
        <v>30</v>
      </c>
      <c r="U73" s="25" t="str">
        <f t="shared" si="10"/>
        <v>condon</v>
      </c>
      <c r="V73" s="26" t="s">
        <v>31</v>
      </c>
      <c r="W73" s="20">
        <v>1119195</v>
      </c>
      <c r="X73" s="20" t="s">
        <v>32</v>
      </c>
      <c r="Y73" s="20" t="s">
        <v>33</v>
      </c>
      <c r="Z73" s="20" t="s">
        <v>152</v>
      </c>
      <c r="AA73" s="20"/>
      <c r="AB73" s="27">
        <v>29553</v>
      </c>
      <c r="AC73" s="19" t="str">
        <f t="shared" si="11"/>
        <v>condon</v>
      </c>
      <c r="AD73" s="19" t="str">
        <f t="shared" si="12"/>
        <v>condon</v>
      </c>
      <c r="AE73" s="19" t="str">
        <f t="shared" si="13"/>
        <v>map01_condon</v>
      </c>
    </row>
    <row r="74" spans="1:31" ht="10.5">
      <c r="A74" s="17">
        <v>1</v>
      </c>
      <c r="B74" s="18" t="s">
        <v>153</v>
      </c>
      <c r="C74" s="19" t="s">
        <v>44</v>
      </c>
      <c r="D74" s="19">
        <v>23</v>
      </c>
      <c r="E74" s="20">
        <v>43.3665007</v>
      </c>
      <c r="F74" s="20">
        <v>-124.2178903</v>
      </c>
      <c r="G74" s="21" t="str">
        <f t="shared" si="9"/>
        <v>43.3665007, -124.2178903</v>
      </c>
      <c r="H74" s="22">
        <v>1</v>
      </c>
      <c r="I74" s="22">
        <v>1</v>
      </c>
      <c r="J74" s="22">
        <v>1</v>
      </c>
      <c r="K74" s="22"/>
      <c r="L74" s="17">
        <v>97420</v>
      </c>
      <c r="M74" s="23"/>
      <c r="N74" s="21" t="str">
        <f t="shared" si="7"/>
        <v>:: &lt;a href="http://www.oregontravels.com/_maps/map01_coosbay.html" class="sidebar"&gt;Coos Bay&lt;/a&gt;&lt;br&gt;</v>
      </c>
      <c r="O74" s="21" t="str">
        <f t="shared" si="8"/>
        <v>&lt;a href="http://www.oregontravels.com/_maps/map01_coosbay.html" class="linksmall2"&gt;Coos Bay&lt;/a&gt;&lt;p&gt;</v>
      </c>
      <c r="P74" s="24" t="s">
        <v>26</v>
      </c>
      <c r="Q74" s="24" t="s">
        <v>27</v>
      </c>
      <c r="R74" s="24" t="s">
        <v>28</v>
      </c>
      <c r="S74" s="24" t="s">
        <v>29</v>
      </c>
      <c r="T74" s="24" t="s">
        <v>30</v>
      </c>
      <c r="U74" s="25" t="str">
        <f t="shared" si="10"/>
        <v>coosbay</v>
      </c>
      <c r="V74" s="26" t="s">
        <v>31</v>
      </c>
      <c r="W74" s="20">
        <v>1166633</v>
      </c>
      <c r="X74" s="20" t="s">
        <v>32</v>
      </c>
      <c r="Y74" s="20" t="s">
        <v>33</v>
      </c>
      <c r="Z74" s="20" t="s">
        <v>153</v>
      </c>
      <c r="AA74" s="20">
        <v>1987</v>
      </c>
      <c r="AB74" s="27">
        <v>29553</v>
      </c>
      <c r="AC74" s="19" t="str">
        <f t="shared" si="11"/>
        <v>coos bay</v>
      </c>
      <c r="AD74" s="19" t="str">
        <f t="shared" si="12"/>
        <v>coosbay</v>
      </c>
      <c r="AE74" s="19" t="str">
        <f t="shared" si="13"/>
        <v>map01_coosbay</v>
      </c>
    </row>
    <row r="75" spans="1:31" ht="10.5">
      <c r="A75" s="17">
        <v>1</v>
      </c>
      <c r="B75" s="18" t="s">
        <v>154</v>
      </c>
      <c r="C75" s="19" t="s">
        <v>44</v>
      </c>
      <c r="D75" s="19">
        <v>52</v>
      </c>
      <c r="E75" s="20">
        <v>43.1770545</v>
      </c>
      <c r="F75" s="20">
        <v>-124.1876075</v>
      </c>
      <c r="G75" s="21" t="str">
        <f t="shared" si="9"/>
        <v>43.1770545, -124.1876075</v>
      </c>
      <c r="H75" s="22">
        <v>1</v>
      </c>
      <c r="I75" s="22">
        <v>1</v>
      </c>
      <c r="J75" s="22">
        <v>1</v>
      </c>
      <c r="K75" s="22"/>
      <c r="L75" s="17">
        <v>97423</v>
      </c>
      <c r="M75" s="23"/>
      <c r="N75" s="21" t="str">
        <f t="shared" si="7"/>
        <v>:: &lt;a href="http://www.oregontravels.com/_maps/map01_coquille.html" class="sidebar"&gt;Coquille&lt;/a&gt;&lt;br&gt;</v>
      </c>
      <c r="O75" s="21" t="str">
        <f t="shared" si="8"/>
        <v>&lt;a href="http://www.oregontravels.com/_maps/map01_coquille.html" class="linksmall2"&gt;Coquille&lt;/a&gt;&lt;p&gt;</v>
      </c>
      <c r="P75" s="24" t="s">
        <v>26</v>
      </c>
      <c r="Q75" s="24" t="s">
        <v>27</v>
      </c>
      <c r="R75" s="24" t="s">
        <v>28</v>
      </c>
      <c r="S75" s="24" t="s">
        <v>29</v>
      </c>
      <c r="T75" s="24" t="s">
        <v>30</v>
      </c>
      <c r="U75" s="25" t="str">
        <f t="shared" si="10"/>
        <v>coquille</v>
      </c>
      <c r="V75" s="26" t="s">
        <v>31</v>
      </c>
      <c r="W75" s="20">
        <v>1119276</v>
      </c>
      <c r="X75" s="20" t="s">
        <v>32</v>
      </c>
      <c r="Y75" s="20" t="s">
        <v>33</v>
      </c>
      <c r="Z75" s="20" t="s">
        <v>154</v>
      </c>
      <c r="AA75" s="20">
        <v>1897</v>
      </c>
      <c r="AB75" s="27">
        <v>29553</v>
      </c>
      <c r="AC75" s="19" t="str">
        <f t="shared" si="11"/>
        <v>coquille</v>
      </c>
      <c r="AD75" s="19" t="str">
        <f t="shared" si="12"/>
        <v>coquille</v>
      </c>
      <c r="AE75" s="19" t="str">
        <f t="shared" si="13"/>
        <v>map01_coquille</v>
      </c>
    </row>
    <row r="76" spans="1:31" ht="10.5">
      <c r="A76" s="17">
        <v>1</v>
      </c>
      <c r="B76" s="18" t="s">
        <v>155</v>
      </c>
      <c r="C76" s="19" t="s">
        <v>111</v>
      </c>
      <c r="D76" s="19">
        <v>669</v>
      </c>
      <c r="E76" s="20">
        <v>45.5317865</v>
      </c>
      <c r="F76" s="20">
        <v>-122.2912016</v>
      </c>
      <c r="G76" s="21" t="str">
        <f t="shared" si="9"/>
        <v>45.5317865, -122.2912016</v>
      </c>
      <c r="H76" s="22">
        <v>1</v>
      </c>
      <c r="I76" s="22">
        <v>1</v>
      </c>
      <c r="J76" s="22">
        <v>1</v>
      </c>
      <c r="K76" s="22"/>
      <c r="L76" s="17">
        <v>97019</v>
      </c>
      <c r="M76" s="23"/>
      <c r="N76" s="21" t="str">
        <f t="shared" si="7"/>
        <v>:: &lt;a href="http://www.oregontravels.com/_maps/map01_corbett.html" class="sidebar"&gt;Corbett&lt;/a&gt;&lt;br&gt;</v>
      </c>
      <c r="O76" s="21" t="str">
        <f t="shared" si="8"/>
        <v>&lt;a href="http://www.oregontravels.com/_maps/map01_corbett.html" class="linksmall2"&gt;Corbett&lt;/a&gt;&lt;p&gt;</v>
      </c>
      <c r="P76" s="24" t="s">
        <v>26</v>
      </c>
      <c r="Q76" s="24" t="s">
        <v>27</v>
      </c>
      <c r="R76" s="24" t="s">
        <v>28</v>
      </c>
      <c r="S76" s="24" t="s">
        <v>29</v>
      </c>
      <c r="T76" s="24" t="s">
        <v>30</v>
      </c>
      <c r="U76" s="25" t="str">
        <f t="shared" si="10"/>
        <v>corbett</v>
      </c>
      <c r="V76" s="26" t="s">
        <v>31</v>
      </c>
      <c r="W76" s="20">
        <v>1136174</v>
      </c>
      <c r="X76" s="20" t="s">
        <v>32</v>
      </c>
      <c r="Y76" s="20" t="s">
        <v>33</v>
      </c>
      <c r="Z76" s="20" t="s">
        <v>156</v>
      </c>
      <c r="AA76" s="20"/>
      <c r="AB76" s="27">
        <v>29553</v>
      </c>
      <c r="AC76" s="19" t="str">
        <f t="shared" si="11"/>
        <v>corbett</v>
      </c>
      <c r="AD76" s="19" t="str">
        <f t="shared" si="12"/>
        <v>corbett</v>
      </c>
      <c r="AE76" s="19" t="str">
        <f t="shared" si="13"/>
        <v>map01_corbett</v>
      </c>
    </row>
    <row r="77" spans="1:31" ht="10.5">
      <c r="A77" s="17">
        <v>1</v>
      </c>
      <c r="B77" s="18" t="s">
        <v>157</v>
      </c>
      <c r="C77" s="19" t="s">
        <v>46</v>
      </c>
      <c r="D77" s="19">
        <v>177</v>
      </c>
      <c r="E77" s="20">
        <v>45.5198373</v>
      </c>
      <c r="F77" s="20">
        <v>-123.0598286</v>
      </c>
      <c r="G77" s="21" t="str">
        <f t="shared" si="9"/>
        <v>45.5198373, -123.0598286</v>
      </c>
      <c r="H77" s="22">
        <v>1</v>
      </c>
      <c r="I77" s="22">
        <v>1</v>
      </c>
      <c r="J77" s="22">
        <v>1</v>
      </c>
      <c r="K77" s="22"/>
      <c r="L77" s="17">
        <v>97113</v>
      </c>
      <c r="M77" s="23"/>
      <c r="N77" s="21" t="str">
        <f t="shared" si="7"/>
        <v>:: &lt;a href="http://www.oregontravels.com/_maps/map01_cornelius.html" class="sidebar"&gt;Cornelius&lt;/a&gt;&lt;br&gt;</v>
      </c>
      <c r="O77" s="21" t="str">
        <f t="shared" si="8"/>
        <v>&lt;a href="http://www.oregontravels.com/_maps/map01_cornelius.html" class="linksmall2"&gt;Cornelius&lt;/a&gt;&lt;p&gt;</v>
      </c>
      <c r="P77" s="24" t="s">
        <v>26</v>
      </c>
      <c r="Q77" s="24" t="s">
        <v>27</v>
      </c>
      <c r="R77" s="24" t="s">
        <v>28</v>
      </c>
      <c r="S77" s="24" t="s">
        <v>29</v>
      </c>
      <c r="T77" s="24" t="s">
        <v>30</v>
      </c>
      <c r="U77" s="25" t="str">
        <f t="shared" si="10"/>
        <v>cornelius</v>
      </c>
      <c r="V77" s="26" t="s">
        <v>31</v>
      </c>
      <c r="W77" s="20">
        <v>1162918</v>
      </c>
      <c r="X77" s="20" t="s">
        <v>32</v>
      </c>
      <c r="Y77" s="20" t="s">
        <v>33</v>
      </c>
      <c r="Z77" s="20" t="s">
        <v>80</v>
      </c>
      <c r="AA77" s="20"/>
      <c r="AB77" s="27">
        <v>29553</v>
      </c>
      <c r="AC77" s="19" t="str">
        <f t="shared" si="11"/>
        <v>cornelius</v>
      </c>
      <c r="AD77" s="19" t="str">
        <f t="shared" si="12"/>
        <v>cornelius</v>
      </c>
      <c r="AE77" s="19" t="str">
        <f t="shared" si="13"/>
        <v>map01_cornelius</v>
      </c>
    </row>
    <row r="78" spans="1:31" ht="10.5">
      <c r="A78" s="17">
        <v>1</v>
      </c>
      <c r="B78" s="18" t="s">
        <v>158</v>
      </c>
      <c r="C78" s="19" t="s">
        <v>49</v>
      </c>
      <c r="D78" s="19">
        <v>233</v>
      </c>
      <c r="E78" s="20">
        <v>44.5645659</v>
      </c>
      <c r="F78" s="20">
        <v>-123.2620435</v>
      </c>
      <c r="G78" s="21" t="str">
        <f t="shared" si="9"/>
        <v>44.5645659, -123.2620435</v>
      </c>
      <c r="H78" s="22">
        <v>1</v>
      </c>
      <c r="I78" s="22">
        <v>1</v>
      </c>
      <c r="J78" s="22">
        <v>1</v>
      </c>
      <c r="K78" s="22"/>
      <c r="L78" s="17">
        <v>97330</v>
      </c>
      <c r="M78" s="23"/>
      <c r="N78" s="21" t="str">
        <f t="shared" si="7"/>
        <v>:: &lt;a href="http://www.oregontravels.com/_maps/map01_corvallis.html" class="sidebar"&gt;Corvallis&lt;/a&gt;&lt;br&gt;</v>
      </c>
      <c r="O78" s="21" t="str">
        <f t="shared" si="8"/>
        <v>&lt;a href="http://www.oregontravels.com/_maps/map01_corvallis.html" class="linksmall2"&gt;Corvallis&lt;/a&gt;&lt;p&gt;</v>
      </c>
      <c r="P78" s="24" t="s">
        <v>26</v>
      </c>
      <c r="Q78" s="24" t="s">
        <v>27</v>
      </c>
      <c r="R78" s="24" t="s">
        <v>28</v>
      </c>
      <c r="S78" s="24" t="s">
        <v>29</v>
      </c>
      <c r="T78" s="24" t="s">
        <v>30</v>
      </c>
      <c r="U78" s="25" t="str">
        <f t="shared" si="10"/>
        <v>corvallis</v>
      </c>
      <c r="V78" s="26" t="s">
        <v>31</v>
      </c>
      <c r="W78" s="20">
        <v>1140162</v>
      </c>
      <c r="X78" s="20" t="s">
        <v>32</v>
      </c>
      <c r="Y78" s="20" t="s">
        <v>33</v>
      </c>
      <c r="Z78" s="20" t="s">
        <v>158</v>
      </c>
      <c r="AA78" s="20"/>
      <c r="AB78" s="27">
        <v>29553</v>
      </c>
      <c r="AC78" s="19" t="str">
        <f t="shared" si="11"/>
        <v>corvallis</v>
      </c>
      <c r="AD78" s="19" t="str">
        <f t="shared" si="12"/>
        <v>corvallis</v>
      </c>
      <c r="AE78" s="19" t="str">
        <f t="shared" si="13"/>
        <v>map01_corvallis</v>
      </c>
    </row>
    <row r="79" spans="1:31" ht="10.5">
      <c r="A79" s="17">
        <v>1</v>
      </c>
      <c r="B79" s="18" t="s">
        <v>159</v>
      </c>
      <c r="C79" s="19" t="s">
        <v>51</v>
      </c>
      <c r="D79" s="19">
        <v>643</v>
      </c>
      <c r="E79" s="20">
        <v>43.797623</v>
      </c>
      <c r="F79" s="20">
        <v>-123.0595246</v>
      </c>
      <c r="G79" s="21" t="str">
        <f t="shared" si="9"/>
        <v>43.797623, -123.0595246</v>
      </c>
      <c r="H79" s="22">
        <v>1</v>
      </c>
      <c r="I79" s="22">
        <v>1</v>
      </c>
      <c r="J79" s="17">
        <v>1</v>
      </c>
      <c r="K79" s="17"/>
      <c r="L79" s="17">
        <v>97424</v>
      </c>
      <c r="M79" s="23"/>
      <c r="N79" s="21" t="str">
        <f t="shared" si="7"/>
        <v>:: &lt;a href="http://www.oregontravels.com/_maps/map01_cottagegrove.html" class="sidebar"&gt;Cottage Grove&lt;/a&gt;&lt;br&gt;</v>
      </c>
      <c r="O79" s="21" t="str">
        <f t="shared" si="8"/>
        <v>&lt;a href="http://www.oregontravels.com/_maps/map01_cottagegrove.html" class="linksmall2"&gt;Cottage Grove&lt;/a&gt;&lt;p&gt;</v>
      </c>
      <c r="P79" s="24" t="s">
        <v>26</v>
      </c>
      <c r="Q79" s="24" t="s">
        <v>27</v>
      </c>
      <c r="R79" s="24" t="s">
        <v>28</v>
      </c>
      <c r="S79" s="24" t="s">
        <v>29</v>
      </c>
      <c r="T79" s="24" t="s">
        <v>30</v>
      </c>
      <c r="U79" s="25" t="str">
        <f t="shared" si="10"/>
        <v>cottagegrove</v>
      </c>
      <c r="V79" s="26" t="s">
        <v>31</v>
      </c>
      <c r="W79" s="20">
        <v>1166636</v>
      </c>
      <c r="X79" s="20" t="s">
        <v>32</v>
      </c>
      <c r="Y79" s="20" t="s">
        <v>33</v>
      </c>
      <c r="Z79" s="20" t="s">
        <v>159</v>
      </c>
      <c r="AA79" s="20"/>
      <c r="AB79" s="27">
        <v>29553</v>
      </c>
      <c r="AC79" s="19" t="str">
        <f t="shared" si="11"/>
        <v>cottage grove</v>
      </c>
      <c r="AD79" s="19" t="str">
        <f t="shared" si="12"/>
        <v>cottagegrove</v>
      </c>
      <c r="AE79" s="19" t="str">
        <f t="shared" si="13"/>
        <v>map01_cottagegrove</v>
      </c>
    </row>
    <row r="80" spans="1:31" ht="10.5">
      <c r="A80" s="17">
        <v>1</v>
      </c>
      <c r="B80" s="18" t="s">
        <v>160</v>
      </c>
      <c r="C80" s="19" t="s">
        <v>161</v>
      </c>
      <c r="D80" s="19">
        <v>2926</v>
      </c>
      <c r="E80" s="20">
        <v>45.2965257</v>
      </c>
      <c r="F80" s="20">
        <v>-117.8079872</v>
      </c>
      <c r="G80" s="21" t="str">
        <f t="shared" si="9"/>
        <v>45.2965257, -117.8079872</v>
      </c>
      <c r="H80" s="22">
        <v>1</v>
      </c>
      <c r="I80" s="22">
        <v>1</v>
      </c>
      <c r="J80" s="22">
        <v>1</v>
      </c>
      <c r="K80" s="22"/>
      <c r="L80" s="17">
        <v>97824</v>
      </c>
      <c r="M80" s="23"/>
      <c r="N80" s="21" t="str">
        <f t="shared" si="7"/>
        <v>:: &lt;a href="http://www.oregontravels.com/_maps/map01_cove.html" class="sidebar"&gt;Cove&lt;/a&gt;&lt;br&gt;</v>
      </c>
      <c r="O80" s="21" t="str">
        <f t="shared" si="8"/>
        <v>&lt;a href="http://www.oregontravels.com/_maps/map01_cove.html" class="linksmall2"&gt;Cove&lt;/a&gt;&lt;p&gt;</v>
      </c>
      <c r="P80" s="24" t="s">
        <v>26</v>
      </c>
      <c r="Q80" s="24" t="s">
        <v>27</v>
      </c>
      <c r="R80" s="24" t="s">
        <v>28</v>
      </c>
      <c r="S80" s="24" t="s">
        <v>29</v>
      </c>
      <c r="T80" s="24" t="s">
        <v>30</v>
      </c>
      <c r="U80" s="25" t="str">
        <f t="shared" si="10"/>
        <v>cove</v>
      </c>
      <c r="V80" s="26" t="s">
        <v>31</v>
      </c>
      <c r="W80" s="20">
        <v>1136181</v>
      </c>
      <c r="X80" s="20" t="s">
        <v>32</v>
      </c>
      <c r="Y80" s="20" t="s">
        <v>33</v>
      </c>
      <c r="Z80" s="20" t="s">
        <v>160</v>
      </c>
      <c r="AA80" s="20"/>
      <c r="AB80" s="27">
        <v>29553</v>
      </c>
      <c r="AC80" s="19" t="str">
        <f t="shared" si="11"/>
        <v>cove</v>
      </c>
      <c r="AD80" s="19" t="str">
        <f t="shared" si="12"/>
        <v>cove</v>
      </c>
      <c r="AE80" s="19" t="str">
        <f t="shared" si="13"/>
        <v>map01_cove</v>
      </c>
    </row>
    <row r="81" spans="1:31" ht="10.5">
      <c r="A81" s="17">
        <v>1</v>
      </c>
      <c r="B81" s="18" t="s">
        <v>162</v>
      </c>
      <c r="C81" s="19" t="s">
        <v>42</v>
      </c>
      <c r="D81" s="19">
        <v>279</v>
      </c>
      <c r="E81" s="20">
        <v>44.6351225</v>
      </c>
      <c r="F81" s="20">
        <v>-122.8981455</v>
      </c>
      <c r="G81" s="21" t="str">
        <f t="shared" si="9"/>
        <v>44.6351225, -122.8981455</v>
      </c>
      <c r="H81" s="22">
        <v>1</v>
      </c>
      <c r="I81" s="22">
        <v>1</v>
      </c>
      <c r="J81" s="22">
        <v>1</v>
      </c>
      <c r="K81" s="22"/>
      <c r="L81" s="17">
        <v>97335</v>
      </c>
      <c r="M81" s="23"/>
      <c r="N81" s="21" t="str">
        <f t="shared" si="7"/>
        <v>:: &lt;a href="http://www.oregontravels.com/_maps/map01_crabtree.html" class="sidebar"&gt;Crabtree&lt;/a&gt;&lt;br&gt;</v>
      </c>
      <c r="O81" s="21" t="str">
        <f t="shared" si="8"/>
        <v>&lt;a href="http://www.oregontravels.com/_maps/map01_crabtree.html" class="linksmall2"&gt;Crabtree&lt;/a&gt;&lt;p&gt;</v>
      </c>
      <c r="P81" s="24" t="s">
        <v>26</v>
      </c>
      <c r="Q81" s="24" t="s">
        <v>27</v>
      </c>
      <c r="R81" s="24" t="s">
        <v>28</v>
      </c>
      <c r="S81" s="24" t="s">
        <v>29</v>
      </c>
      <c r="T81" s="24" t="s">
        <v>30</v>
      </c>
      <c r="U81" s="25" t="str">
        <f t="shared" si="10"/>
        <v>crabtree</v>
      </c>
      <c r="V81" s="26" t="s">
        <v>31</v>
      </c>
      <c r="W81" s="20">
        <v>1119489</v>
      </c>
      <c r="X81" s="20" t="s">
        <v>32</v>
      </c>
      <c r="Y81" s="20" t="s">
        <v>33</v>
      </c>
      <c r="Z81" s="20" t="s">
        <v>162</v>
      </c>
      <c r="AA81" s="20"/>
      <c r="AB81" s="27">
        <v>29553</v>
      </c>
      <c r="AC81" s="19" t="str">
        <f t="shared" si="11"/>
        <v>crabtree</v>
      </c>
      <c r="AD81" s="19" t="str">
        <f t="shared" si="12"/>
        <v>crabtree</v>
      </c>
      <c r="AE81" s="19" t="str">
        <f t="shared" si="13"/>
        <v>map01_crabtree</v>
      </c>
    </row>
    <row r="82" spans="1:31" ht="10.5">
      <c r="A82" s="17">
        <v>1</v>
      </c>
      <c r="B82" s="18" t="s">
        <v>163</v>
      </c>
      <c r="C82" s="19" t="s">
        <v>125</v>
      </c>
      <c r="D82" s="19">
        <v>4134</v>
      </c>
      <c r="E82" s="20">
        <v>43.4151559</v>
      </c>
      <c r="F82" s="20">
        <v>-118.5782574</v>
      </c>
      <c r="G82" s="21" t="str">
        <f t="shared" si="9"/>
        <v>43.4151559, -118.5782574</v>
      </c>
      <c r="H82" s="17">
        <v>1</v>
      </c>
      <c r="I82" s="17">
        <v>1</v>
      </c>
      <c r="J82" s="22">
        <v>1</v>
      </c>
      <c r="K82" s="22"/>
      <c r="L82" s="17">
        <v>97732</v>
      </c>
      <c r="M82" s="23"/>
      <c r="N82" s="21" t="str">
        <f t="shared" si="7"/>
        <v>:: &lt;a href="http://www.oregontravels.com/_maps/map01_crane.html" class="sidebar"&gt;Crane&lt;/a&gt;&lt;br&gt;</v>
      </c>
      <c r="O82" s="21" t="str">
        <f t="shared" si="8"/>
        <v>&lt;a href="http://www.oregontravels.com/_maps/map01_crane.html" class="linksmall2"&gt;Crane&lt;/a&gt;&lt;p&gt;</v>
      </c>
      <c r="P82" s="24" t="s">
        <v>26</v>
      </c>
      <c r="Q82" s="24" t="s">
        <v>27</v>
      </c>
      <c r="R82" s="24" t="s">
        <v>28</v>
      </c>
      <c r="S82" s="24" t="s">
        <v>29</v>
      </c>
      <c r="T82" s="24" t="s">
        <v>30</v>
      </c>
      <c r="U82" s="25" t="str">
        <f t="shared" si="10"/>
        <v>crane</v>
      </c>
      <c r="V82" s="26" t="s">
        <v>31</v>
      </c>
      <c r="W82" s="20">
        <v>1119506</v>
      </c>
      <c r="X82" s="20" t="s">
        <v>32</v>
      </c>
      <c r="Y82" s="20" t="s">
        <v>33</v>
      </c>
      <c r="Z82" s="20" t="s">
        <v>163</v>
      </c>
      <c r="AA82" s="20"/>
      <c r="AB82" s="27">
        <v>29553</v>
      </c>
      <c r="AC82" s="19" t="str">
        <f t="shared" si="11"/>
        <v>crane</v>
      </c>
      <c r="AD82" s="19" t="str">
        <f t="shared" si="12"/>
        <v>crane</v>
      </c>
      <c r="AE82" s="19" t="str">
        <f t="shared" si="13"/>
        <v>map01_crane</v>
      </c>
    </row>
    <row r="83" spans="1:31" ht="10.5">
      <c r="A83" s="17">
        <v>1</v>
      </c>
      <c r="B83" s="18" t="s">
        <v>164</v>
      </c>
      <c r="C83" s="19" t="s">
        <v>42</v>
      </c>
      <c r="D83" s="19">
        <v>459</v>
      </c>
      <c r="E83" s="20">
        <v>44.3570691</v>
      </c>
      <c r="F83" s="20">
        <v>-122.8578637</v>
      </c>
      <c r="G83" s="21" t="str">
        <f t="shared" si="9"/>
        <v>44.3570691, -122.8578637</v>
      </c>
      <c r="H83" s="17">
        <v>1</v>
      </c>
      <c r="I83" s="17">
        <v>1</v>
      </c>
      <c r="J83" s="22">
        <v>1</v>
      </c>
      <c r="K83" s="22"/>
      <c r="L83" s="17">
        <v>97336</v>
      </c>
      <c r="M83" s="23"/>
      <c r="N83" s="21" t="str">
        <f t="shared" si="7"/>
        <v>:: &lt;a href="http://www.oregontravels.com/_maps/map01_crawfordsville.html" class="sidebar"&gt;Crawfordsville&lt;/a&gt;&lt;br&gt;</v>
      </c>
      <c r="O83" s="21" t="str">
        <f t="shared" si="8"/>
        <v>&lt;a href="http://www.oregontravels.com/_maps/map01_crawfordsville.html" class="linksmall2"&gt;Crawfordsville&lt;/a&gt;&lt;p&gt;</v>
      </c>
      <c r="P83" s="24" t="s">
        <v>26</v>
      </c>
      <c r="Q83" s="24" t="s">
        <v>27</v>
      </c>
      <c r="R83" s="24" t="s">
        <v>28</v>
      </c>
      <c r="S83" s="24" t="s">
        <v>29</v>
      </c>
      <c r="T83" s="24" t="s">
        <v>30</v>
      </c>
      <c r="U83" s="25" t="str">
        <f t="shared" si="10"/>
        <v>crawfordsville</v>
      </c>
      <c r="V83" s="26" t="s">
        <v>31</v>
      </c>
      <c r="W83" s="20">
        <v>1119522</v>
      </c>
      <c r="X83" s="20" t="s">
        <v>32</v>
      </c>
      <c r="Y83" s="20" t="s">
        <v>33</v>
      </c>
      <c r="Z83" s="20" t="s">
        <v>164</v>
      </c>
      <c r="AA83" s="20"/>
      <c r="AB83" s="27">
        <v>29553</v>
      </c>
      <c r="AC83" s="19" t="str">
        <f t="shared" si="11"/>
        <v>crawfordsville</v>
      </c>
      <c r="AD83" s="19" t="str">
        <f t="shared" si="12"/>
        <v>crawfordsville</v>
      </c>
      <c r="AE83" s="19" t="str">
        <f t="shared" si="13"/>
        <v>map01_crawfordsville</v>
      </c>
    </row>
    <row r="84" spans="1:31" ht="10.5">
      <c r="A84" s="17">
        <v>1</v>
      </c>
      <c r="B84" s="18" t="s">
        <v>165</v>
      </c>
      <c r="C84" s="19" t="s">
        <v>91</v>
      </c>
      <c r="D84" s="19">
        <v>4455</v>
      </c>
      <c r="E84" s="20">
        <v>43.4623474</v>
      </c>
      <c r="F84" s="20">
        <v>-121.6955803</v>
      </c>
      <c r="G84" s="21" t="str">
        <f t="shared" si="9"/>
        <v>43.4623474, -121.6955803</v>
      </c>
      <c r="H84" s="17">
        <v>1</v>
      </c>
      <c r="I84" s="17">
        <v>1</v>
      </c>
      <c r="J84" s="22">
        <v>1</v>
      </c>
      <c r="K84" s="22"/>
      <c r="L84" s="17">
        <v>97733</v>
      </c>
      <c r="M84" s="23"/>
      <c r="N84" s="21" t="str">
        <f t="shared" si="7"/>
        <v>:: &lt;a href="http://www.oregontravels.com/_maps/map01_crescent.html" class="sidebar"&gt;Crescent&lt;/a&gt;&lt;br&gt;</v>
      </c>
      <c r="O84" s="21" t="str">
        <f t="shared" si="8"/>
        <v>&lt;a href="http://www.oregontravels.com/_maps/map01_crescent.html" class="linksmall2"&gt;Crescent&lt;/a&gt;&lt;p&gt;</v>
      </c>
      <c r="P84" s="24" t="s">
        <v>26</v>
      </c>
      <c r="Q84" s="24" t="s">
        <v>27</v>
      </c>
      <c r="R84" s="24" t="s">
        <v>28</v>
      </c>
      <c r="S84" s="24" t="s">
        <v>29</v>
      </c>
      <c r="T84" s="24" t="s">
        <v>30</v>
      </c>
      <c r="U84" s="25" t="str">
        <f t="shared" si="10"/>
        <v>crescent</v>
      </c>
      <c r="V84" s="26" t="s">
        <v>31</v>
      </c>
      <c r="W84" s="20">
        <v>1140426</v>
      </c>
      <c r="X84" s="20" t="s">
        <v>32</v>
      </c>
      <c r="Y84" s="20" t="s">
        <v>33</v>
      </c>
      <c r="Z84" s="20" t="s">
        <v>165</v>
      </c>
      <c r="AA84" s="20"/>
      <c r="AB84" s="27">
        <v>29553</v>
      </c>
      <c r="AC84" s="19" t="str">
        <f t="shared" si="11"/>
        <v>crescent</v>
      </c>
      <c r="AD84" s="19" t="str">
        <f t="shared" si="12"/>
        <v>crescent</v>
      </c>
      <c r="AE84" s="19" t="str">
        <f t="shared" si="13"/>
        <v>map01_crescent</v>
      </c>
    </row>
    <row r="85" spans="1:31" ht="10.5">
      <c r="A85" s="17">
        <v>1</v>
      </c>
      <c r="B85" s="18" t="s">
        <v>166</v>
      </c>
      <c r="C85" s="19" t="s">
        <v>51</v>
      </c>
      <c r="D85" s="19">
        <v>558</v>
      </c>
      <c r="E85" s="20">
        <v>43.9179023</v>
      </c>
      <c r="F85" s="20">
        <v>-123.0245261</v>
      </c>
      <c r="G85" s="21" t="str">
        <f t="shared" si="9"/>
        <v>43.9179023, -123.0245261</v>
      </c>
      <c r="H85" s="17">
        <v>1</v>
      </c>
      <c r="I85" s="17">
        <v>1</v>
      </c>
      <c r="J85" s="17">
        <v>1</v>
      </c>
      <c r="K85" s="17"/>
      <c r="L85" s="17">
        <v>97426</v>
      </c>
      <c r="M85" s="23"/>
      <c r="N85" s="21" t="str">
        <f t="shared" si="7"/>
        <v>:: &lt;a href="http://www.oregontravels.com/_maps/map01_creswell.html" class="sidebar"&gt;Creswell&lt;/a&gt;&lt;br&gt;</v>
      </c>
      <c r="O85" s="21" t="str">
        <f t="shared" si="8"/>
        <v>&lt;a href="http://www.oregontravels.com/_maps/map01_creswell.html" class="linksmall2"&gt;Creswell&lt;/a&gt;&lt;p&gt;</v>
      </c>
      <c r="P85" s="24" t="s">
        <v>26</v>
      </c>
      <c r="Q85" s="24" t="s">
        <v>27</v>
      </c>
      <c r="R85" s="24" t="s">
        <v>28</v>
      </c>
      <c r="S85" s="24" t="s">
        <v>29</v>
      </c>
      <c r="T85" s="24" t="s">
        <v>30</v>
      </c>
      <c r="U85" s="25" t="str">
        <f t="shared" si="10"/>
        <v>creswell</v>
      </c>
      <c r="V85" s="26" t="s">
        <v>31</v>
      </c>
      <c r="W85" s="20">
        <v>1119540</v>
      </c>
      <c r="X85" s="20" t="s">
        <v>32</v>
      </c>
      <c r="Y85" s="20" t="s">
        <v>33</v>
      </c>
      <c r="Z85" s="20" t="s">
        <v>166</v>
      </c>
      <c r="AA85" s="20"/>
      <c r="AB85" s="27">
        <v>29553</v>
      </c>
      <c r="AC85" s="19" t="str">
        <f t="shared" si="11"/>
        <v>creswell</v>
      </c>
      <c r="AD85" s="19" t="str">
        <f t="shared" si="12"/>
        <v>creswell</v>
      </c>
      <c r="AE85" s="19" t="str">
        <f t="shared" si="13"/>
        <v>map01_creswell</v>
      </c>
    </row>
    <row r="86" spans="1:31" ht="10.5">
      <c r="A86" s="17">
        <v>1</v>
      </c>
      <c r="B86" s="18" t="s">
        <v>167</v>
      </c>
      <c r="C86" s="19" t="s">
        <v>51</v>
      </c>
      <c r="D86" s="19">
        <v>961</v>
      </c>
      <c r="E86" s="20">
        <v>43.7034561</v>
      </c>
      <c r="F86" s="20">
        <v>-122.8475662</v>
      </c>
      <c r="G86" s="21" t="str">
        <f t="shared" si="9"/>
        <v>43.7034561, -122.8475662</v>
      </c>
      <c r="H86" s="17">
        <v>1</v>
      </c>
      <c r="I86" s="17">
        <v>1</v>
      </c>
      <c r="J86" s="22">
        <v>1</v>
      </c>
      <c r="K86" s="22"/>
      <c r="L86" s="17">
        <v>97427</v>
      </c>
      <c r="M86" s="23"/>
      <c r="N86" s="21" t="str">
        <f t="shared" si="7"/>
        <v>:: &lt;a href="http://www.oregontravels.com/_maps/map01_culpcreek.html" class="sidebar"&gt;Culp Creek&lt;/a&gt;&lt;br&gt;</v>
      </c>
      <c r="O86" s="21" t="str">
        <f t="shared" si="8"/>
        <v>&lt;a href="http://www.oregontravels.com/_maps/map01_culpcreek.html" class="linksmall2"&gt;Culp Creek&lt;/a&gt;&lt;p&gt;</v>
      </c>
      <c r="P86" s="24" t="s">
        <v>26</v>
      </c>
      <c r="Q86" s="24" t="s">
        <v>27</v>
      </c>
      <c r="R86" s="24" t="s">
        <v>28</v>
      </c>
      <c r="S86" s="24" t="s">
        <v>29</v>
      </c>
      <c r="T86" s="24" t="s">
        <v>30</v>
      </c>
      <c r="U86" s="25" t="str">
        <f t="shared" si="10"/>
        <v>culpcreek</v>
      </c>
      <c r="V86" s="26" t="s">
        <v>31</v>
      </c>
      <c r="W86" s="20">
        <v>1140531</v>
      </c>
      <c r="X86" s="20" t="s">
        <v>32</v>
      </c>
      <c r="Y86" s="20" t="s">
        <v>33</v>
      </c>
      <c r="Z86" s="20" t="s">
        <v>167</v>
      </c>
      <c r="AA86" s="20"/>
      <c r="AB86" s="27">
        <v>29553</v>
      </c>
      <c r="AC86" s="19" t="str">
        <f t="shared" si="11"/>
        <v>culp creek</v>
      </c>
      <c r="AD86" s="19" t="str">
        <f t="shared" si="12"/>
        <v>culpcreek</v>
      </c>
      <c r="AE86" s="19" t="str">
        <f t="shared" si="13"/>
        <v>map01_culpcreek</v>
      </c>
    </row>
    <row r="87" spans="1:31" ht="10.5">
      <c r="A87" s="17">
        <v>1</v>
      </c>
      <c r="B87" s="18" t="s">
        <v>168</v>
      </c>
      <c r="C87" s="19" t="s">
        <v>65</v>
      </c>
      <c r="D87" s="19">
        <v>2631</v>
      </c>
      <c r="E87" s="20">
        <v>44.5256753</v>
      </c>
      <c r="F87" s="20">
        <v>-121.2130974</v>
      </c>
      <c r="G87" s="21" t="str">
        <f t="shared" si="9"/>
        <v>44.5256753, -121.2130974</v>
      </c>
      <c r="H87" s="17">
        <v>1</v>
      </c>
      <c r="I87" s="17">
        <v>1</v>
      </c>
      <c r="J87" s="22">
        <v>1</v>
      </c>
      <c r="K87" s="22"/>
      <c r="L87" s="17">
        <v>97734</v>
      </c>
      <c r="M87" s="23"/>
      <c r="N87" s="21" t="str">
        <f t="shared" si="7"/>
        <v>:: &lt;a href="http://www.oregontravels.com/_maps/map01_culver.html" class="sidebar"&gt;Culver&lt;/a&gt;&lt;br&gt;</v>
      </c>
      <c r="O87" s="21" t="str">
        <f t="shared" si="8"/>
        <v>&lt;a href="http://www.oregontravels.com/_maps/map01_culver.html" class="linksmall2"&gt;Culver&lt;/a&gt;&lt;p&gt;</v>
      </c>
      <c r="P87" s="24" t="s">
        <v>26</v>
      </c>
      <c r="Q87" s="24" t="s">
        <v>27</v>
      </c>
      <c r="R87" s="24" t="s">
        <v>28</v>
      </c>
      <c r="S87" s="24" t="s">
        <v>29</v>
      </c>
      <c r="T87" s="24" t="s">
        <v>30</v>
      </c>
      <c r="U87" s="25" t="str">
        <f t="shared" si="10"/>
        <v>culver</v>
      </c>
      <c r="V87" s="26" t="s">
        <v>31</v>
      </c>
      <c r="W87" s="20">
        <v>1140541</v>
      </c>
      <c r="X87" s="20" t="s">
        <v>32</v>
      </c>
      <c r="Y87" s="20" t="s">
        <v>33</v>
      </c>
      <c r="Z87" s="20" t="s">
        <v>168</v>
      </c>
      <c r="AA87" s="20"/>
      <c r="AB87" s="27">
        <v>29553</v>
      </c>
      <c r="AC87" s="19" t="str">
        <f t="shared" si="11"/>
        <v>culver</v>
      </c>
      <c r="AD87" s="19" t="str">
        <f t="shared" si="12"/>
        <v>culver</v>
      </c>
      <c r="AE87" s="19" t="str">
        <f t="shared" si="13"/>
        <v>map01_culver</v>
      </c>
    </row>
    <row r="88" spans="1:31" ht="10.5">
      <c r="A88" s="17">
        <v>1</v>
      </c>
      <c r="B88" s="18" t="s">
        <v>169</v>
      </c>
      <c r="C88" s="19" t="s">
        <v>74</v>
      </c>
      <c r="D88" s="19">
        <v>404</v>
      </c>
      <c r="E88" s="20">
        <v>43.7223433</v>
      </c>
      <c r="F88" s="20">
        <v>-123.2120299</v>
      </c>
      <c r="G88" s="21" t="str">
        <f t="shared" si="9"/>
        <v>43.7223433, -123.2120299</v>
      </c>
      <c r="H88" s="17">
        <v>1</v>
      </c>
      <c r="I88" s="17">
        <v>1</v>
      </c>
      <c r="J88" s="22">
        <v>1</v>
      </c>
      <c r="K88" s="22"/>
      <c r="L88" s="17">
        <v>97734</v>
      </c>
      <c r="M88" s="23"/>
      <c r="N88" s="21" t="str">
        <f t="shared" si="7"/>
        <v>:: &lt;a href="http://www.oregontravels.com/_maps/map01_curtin.html" class="sidebar"&gt;Curtin&lt;/a&gt;&lt;br&gt;</v>
      </c>
      <c r="O88" s="21" t="str">
        <f t="shared" si="8"/>
        <v>&lt;a href="http://www.oregontravels.com/_maps/map01_curtin.html" class="linksmall2"&gt;Curtin&lt;/a&gt;&lt;p&gt;</v>
      </c>
      <c r="P88" s="24" t="s">
        <v>26</v>
      </c>
      <c r="Q88" s="24" t="s">
        <v>27</v>
      </c>
      <c r="R88" s="24" t="s">
        <v>28</v>
      </c>
      <c r="S88" s="24" t="s">
        <v>29</v>
      </c>
      <c r="T88" s="24" t="s">
        <v>30</v>
      </c>
      <c r="U88" s="25" t="str">
        <f t="shared" si="10"/>
        <v>curtin</v>
      </c>
      <c r="V88" s="26" t="s">
        <v>31</v>
      </c>
      <c r="W88" s="20">
        <v>1119642</v>
      </c>
      <c r="X88" s="20" t="s">
        <v>32</v>
      </c>
      <c r="Y88" s="20" t="s">
        <v>33</v>
      </c>
      <c r="Z88" s="20" t="s">
        <v>169</v>
      </c>
      <c r="AA88" s="20"/>
      <c r="AB88" s="27">
        <v>29553</v>
      </c>
      <c r="AC88" s="19" t="str">
        <f t="shared" si="11"/>
        <v>curtin</v>
      </c>
      <c r="AD88" s="19" t="str">
        <f t="shared" si="12"/>
        <v>curtin</v>
      </c>
      <c r="AE88" s="19" t="str">
        <f t="shared" si="13"/>
        <v>map01_curtin</v>
      </c>
    </row>
    <row r="89" spans="1:31" ht="10.5">
      <c r="A89" s="17">
        <v>1</v>
      </c>
      <c r="B89" s="18" t="s">
        <v>170</v>
      </c>
      <c r="C89" s="19" t="s">
        <v>91</v>
      </c>
      <c r="D89" s="19">
        <v>4140</v>
      </c>
      <c r="E89" s="20">
        <v>42.2351469</v>
      </c>
      <c r="F89" s="20">
        <v>-121.52111</v>
      </c>
      <c r="G89" s="21" t="str">
        <f t="shared" si="9"/>
        <v>42.2351469, -121.52111</v>
      </c>
      <c r="H89" s="17">
        <v>1</v>
      </c>
      <c r="I89" s="17">
        <v>1</v>
      </c>
      <c r="J89" s="22">
        <v>1</v>
      </c>
      <c r="K89" s="22"/>
      <c r="L89" s="17">
        <v>97625</v>
      </c>
      <c r="M89" s="23"/>
      <c r="N89" s="21" t="str">
        <f t="shared" si="7"/>
        <v>:: &lt;a href="http://www.oregontravels.com/_maps/map01_dairy.html" class="sidebar"&gt;Dairy&lt;/a&gt;&lt;br&gt;</v>
      </c>
      <c r="O89" s="21" t="str">
        <f t="shared" si="8"/>
        <v>&lt;a href="http://www.oregontravels.com/_maps/map01_dairy.html" class="linksmall2"&gt;Dairy&lt;/a&gt;&lt;p&gt;</v>
      </c>
      <c r="P89" s="24" t="s">
        <v>26</v>
      </c>
      <c r="Q89" s="24" t="s">
        <v>27</v>
      </c>
      <c r="R89" s="24" t="s">
        <v>28</v>
      </c>
      <c r="S89" s="24" t="s">
        <v>29</v>
      </c>
      <c r="T89" s="24" t="s">
        <v>30</v>
      </c>
      <c r="U89" s="25" t="str">
        <f t="shared" si="10"/>
        <v>dairy</v>
      </c>
      <c r="V89" s="26" t="s">
        <v>31</v>
      </c>
      <c r="W89" s="20">
        <v>1119660</v>
      </c>
      <c r="X89" s="20" t="s">
        <v>32</v>
      </c>
      <c r="Y89" s="20" t="s">
        <v>33</v>
      </c>
      <c r="Z89" s="20" t="s">
        <v>170</v>
      </c>
      <c r="AA89" s="20"/>
      <c r="AB89" s="27">
        <v>29553</v>
      </c>
      <c r="AC89" s="19" t="str">
        <f t="shared" si="11"/>
        <v>dairy</v>
      </c>
      <c r="AD89" s="19" t="str">
        <f t="shared" si="12"/>
        <v>dairy</v>
      </c>
      <c r="AE89" s="19" t="str">
        <f t="shared" si="13"/>
        <v>map01_dairy</v>
      </c>
    </row>
    <row r="90" spans="1:31" ht="10.5">
      <c r="A90" s="17">
        <v>1</v>
      </c>
      <c r="B90" s="18" t="s">
        <v>171</v>
      </c>
      <c r="C90" s="19" t="s">
        <v>172</v>
      </c>
      <c r="D90" s="19">
        <v>325</v>
      </c>
      <c r="E90" s="20">
        <v>44.9192844</v>
      </c>
      <c r="F90" s="20">
        <v>-123.3170472</v>
      </c>
      <c r="G90" s="21" t="str">
        <f t="shared" si="9"/>
        <v>44.9192844, -123.3170472</v>
      </c>
      <c r="H90" s="17">
        <v>1</v>
      </c>
      <c r="I90" s="17">
        <v>1</v>
      </c>
      <c r="J90" s="17">
        <v>1</v>
      </c>
      <c r="K90" s="17"/>
      <c r="L90" s="17">
        <v>97338</v>
      </c>
      <c r="M90" s="23"/>
      <c r="N90" s="21" t="str">
        <f t="shared" si="7"/>
        <v>:: &lt;a href="http://www.oregontravels.com/_maps/map01_dallas.html" class="sidebar"&gt;Dallas&lt;/a&gt;&lt;br&gt;</v>
      </c>
      <c r="O90" s="21" t="str">
        <f t="shared" si="8"/>
        <v>&lt;a href="http://www.oregontravels.com/_maps/map01_dallas.html" class="linksmall2"&gt;Dallas&lt;/a&gt;&lt;p&gt;</v>
      </c>
      <c r="P90" s="24" t="s">
        <v>26</v>
      </c>
      <c r="Q90" s="24" t="s">
        <v>27</v>
      </c>
      <c r="R90" s="24" t="s">
        <v>28</v>
      </c>
      <c r="S90" s="24" t="s">
        <v>29</v>
      </c>
      <c r="T90" s="24" t="s">
        <v>30</v>
      </c>
      <c r="U90" s="25" t="str">
        <f t="shared" si="10"/>
        <v>dallas</v>
      </c>
      <c r="V90" s="26" t="s">
        <v>31</v>
      </c>
      <c r="W90" s="20">
        <v>1162930</v>
      </c>
      <c r="X90" s="20" t="s">
        <v>32</v>
      </c>
      <c r="Y90" s="20" t="s">
        <v>33</v>
      </c>
      <c r="Z90" s="20" t="s">
        <v>171</v>
      </c>
      <c r="AA90" s="20"/>
      <c r="AB90" s="27">
        <v>29553</v>
      </c>
      <c r="AC90" s="19" t="str">
        <f t="shared" si="11"/>
        <v>dallas</v>
      </c>
      <c r="AD90" s="19" t="str">
        <f t="shared" si="12"/>
        <v>dallas</v>
      </c>
      <c r="AE90" s="19" t="str">
        <f t="shared" si="13"/>
        <v>map01_dallas</v>
      </c>
    </row>
    <row r="91" spans="1:31" ht="10.5">
      <c r="A91" s="17">
        <v>1</v>
      </c>
      <c r="B91" s="18" t="s">
        <v>173</v>
      </c>
      <c r="C91" s="19" t="s">
        <v>82</v>
      </c>
      <c r="D91" s="19">
        <v>535</v>
      </c>
      <c r="E91" s="20">
        <v>45.417621</v>
      </c>
      <c r="F91" s="20">
        <v>-122.4589783</v>
      </c>
      <c r="G91" s="21" t="str">
        <f t="shared" si="9"/>
        <v>45.417621, -122.4589783</v>
      </c>
      <c r="H91" s="28" t="s">
        <v>83</v>
      </c>
      <c r="I91" s="17">
        <v>1</v>
      </c>
      <c r="J91" s="22">
        <v>1</v>
      </c>
      <c r="K91" s="22"/>
      <c r="L91" s="17">
        <v>97089</v>
      </c>
      <c r="M91" s="23"/>
      <c r="N91" s="21" t="str">
        <f t="shared" si="7"/>
        <v>:: &lt;a href="http://www.oregontravels.com/_maps/map01_damascus.html" class="sidebar"&gt;Damascus&lt;/a&gt;&lt;br&gt;</v>
      </c>
      <c r="O91" s="21" t="str">
        <f t="shared" si="8"/>
        <v>&lt;a href="http://www.oregontravels.com/_maps/map01_damascus.html" class="linksmall2"&gt;Damascus&lt;/a&gt;&lt;p&gt;</v>
      </c>
      <c r="P91" s="24" t="s">
        <v>26</v>
      </c>
      <c r="Q91" s="24" t="s">
        <v>27</v>
      </c>
      <c r="R91" s="24" t="s">
        <v>28</v>
      </c>
      <c r="S91" s="24" t="s">
        <v>29</v>
      </c>
      <c r="T91" s="24" t="s">
        <v>30</v>
      </c>
      <c r="U91" s="25" t="str">
        <f t="shared" si="10"/>
        <v>damascus</v>
      </c>
      <c r="V91" s="26" t="s">
        <v>31</v>
      </c>
      <c r="W91" s="20">
        <v>1119675</v>
      </c>
      <c r="X91" s="20" t="s">
        <v>32</v>
      </c>
      <c r="Y91" s="20" t="s">
        <v>33</v>
      </c>
      <c r="Z91" s="20" t="s">
        <v>173</v>
      </c>
      <c r="AA91" s="20"/>
      <c r="AB91" s="27">
        <v>29553</v>
      </c>
      <c r="AC91" s="19" t="str">
        <f t="shared" si="11"/>
        <v>damascus</v>
      </c>
      <c r="AD91" s="19" t="str">
        <f t="shared" si="12"/>
        <v>damascus</v>
      </c>
      <c r="AE91" s="19" t="str">
        <f t="shared" si="13"/>
        <v>map01_damascus</v>
      </c>
    </row>
    <row r="92" spans="1:31" ht="10.5">
      <c r="A92" s="17">
        <v>1</v>
      </c>
      <c r="B92" s="18" t="s">
        <v>174</v>
      </c>
      <c r="C92" s="19" t="s">
        <v>74</v>
      </c>
      <c r="D92" s="19">
        <v>748</v>
      </c>
      <c r="E92" s="20">
        <v>42.9723408</v>
      </c>
      <c r="F92" s="20">
        <v>-123.1722829</v>
      </c>
      <c r="G92" s="21" t="str">
        <f t="shared" si="9"/>
        <v>42.9723408, -123.1722829</v>
      </c>
      <c r="H92" s="17">
        <v>1</v>
      </c>
      <c r="I92" s="17">
        <v>1</v>
      </c>
      <c r="J92" s="22">
        <v>1</v>
      </c>
      <c r="K92" s="22"/>
      <c r="L92" s="17">
        <v>97429</v>
      </c>
      <c r="M92" s="23"/>
      <c r="N92" s="21" t="str">
        <f t="shared" si="7"/>
        <v>:: &lt;a href="http://www.oregontravels.com/_maps/map01_dayscreek.html" class="sidebar"&gt;Days Creek&lt;/a&gt;&lt;br&gt;</v>
      </c>
      <c r="O92" s="21" t="str">
        <f t="shared" si="8"/>
        <v>&lt;a href="http://www.oregontravels.com/_maps/map01_dayscreek.html" class="linksmall2"&gt;Days Creek&lt;/a&gt;&lt;p&gt;</v>
      </c>
      <c r="P92" s="24" t="s">
        <v>26</v>
      </c>
      <c r="Q92" s="24" t="s">
        <v>27</v>
      </c>
      <c r="R92" s="24" t="s">
        <v>28</v>
      </c>
      <c r="S92" s="24" t="s">
        <v>29</v>
      </c>
      <c r="T92" s="24" t="s">
        <v>30</v>
      </c>
      <c r="U92" s="25" t="str">
        <f t="shared" si="10"/>
        <v>dayscreek</v>
      </c>
      <c r="V92" s="26" t="s">
        <v>31</v>
      </c>
      <c r="W92" s="20">
        <v>1119724</v>
      </c>
      <c r="X92" s="20" t="s">
        <v>32</v>
      </c>
      <c r="Y92" s="20" t="s">
        <v>33</v>
      </c>
      <c r="Z92" s="20" t="s">
        <v>174</v>
      </c>
      <c r="AA92" s="20"/>
      <c r="AB92" s="27">
        <v>29553</v>
      </c>
      <c r="AC92" s="19" t="str">
        <f t="shared" si="11"/>
        <v>days creek</v>
      </c>
      <c r="AD92" s="19" t="str">
        <f t="shared" si="12"/>
        <v>dayscreek</v>
      </c>
      <c r="AE92" s="19" t="str">
        <f t="shared" si="13"/>
        <v>map01_dayscreek</v>
      </c>
    </row>
    <row r="93" spans="1:31" ht="10.5">
      <c r="A93" s="17">
        <v>1</v>
      </c>
      <c r="B93" s="18" t="s">
        <v>175</v>
      </c>
      <c r="C93" s="19" t="s">
        <v>54</v>
      </c>
      <c r="D93" s="19">
        <v>157</v>
      </c>
      <c r="E93" s="20">
        <v>45.2206729</v>
      </c>
      <c r="F93" s="20">
        <v>-123.0762134</v>
      </c>
      <c r="G93" s="21" t="str">
        <f t="shared" si="9"/>
        <v>45.2206729, -123.0762134</v>
      </c>
      <c r="H93" s="17">
        <v>1</v>
      </c>
      <c r="I93" s="17">
        <v>1</v>
      </c>
      <c r="J93" s="17">
        <v>1</v>
      </c>
      <c r="K93" s="17"/>
      <c r="L93" s="17">
        <v>97114</v>
      </c>
      <c r="M93" s="23"/>
      <c r="N93" s="21" t="str">
        <f t="shared" si="7"/>
        <v>:: &lt;a href="http://www.oregontravels.com/_maps/map01_dayton.html" class="sidebar"&gt;Dayton&lt;/a&gt;&lt;br&gt;</v>
      </c>
      <c r="O93" s="21" t="str">
        <f t="shared" si="8"/>
        <v>&lt;a href="http://www.oregontravels.com/_maps/map01_dayton.html" class="linksmall2"&gt;Dayton&lt;/a&gt;&lt;p&gt;</v>
      </c>
      <c r="P93" s="24" t="s">
        <v>26</v>
      </c>
      <c r="Q93" s="24" t="s">
        <v>27</v>
      </c>
      <c r="R93" s="24" t="s">
        <v>28</v>
      </c>
      <c r="S93" s="24" t="s">
        <v>29</v>
      </c>
      <c r="T93" s="24" t="s">
        <v>30</v>
      </c>
      <c r="U93" s="25" t="str">
        <f t="shared" si="10"/>
        <v>dayton</v>
      </c>
      <c r="V93" s="26" t="s">
        <v>31</v>
      </c>
      <c r="W93" s="20">
        <v>1166639</v>
      </c>
      <c r="X93" s="20" t="s">
        <v>32</v>
      </c>
      <c r="Y93" s="20" t="s">
        <v>33</v>
      </c>
      <c r="Z93" s="20" t="s">
        <v>175</v>
      </c>
      <c r="AA93" s="20"/>
      <c r="AB93" s="27">
        <v>29553</v>
      </c>
      <c r="AC93" s="19" t="str">
        <f t="shared" si="11"/>
        <v>dayton</v>
      </c>
      <c r="AD93" s="19" t="str">
        <f t="shared" si="12"/>
        <v>dayton</v>
      </c>
      <c r="AE93" s="19" t="str">
        <f t="shared" si="13"/>
        <v>map01_dayton</v>
      </c>
    </row>
    <row r="94" spans="1:31" ht="10.5">
      <c r="A94" s="17">
        <v>1</v>
      </c>
      <c r="B94" s="18" t="s">
        <v>176</v>
      </c>
      <c r="C94" s="19" t="s">
        <v>86</v>
      </c>
      <c r="D94" s="19">
        <v>2379</v>
      </c>
      <c r="E94" s="20">
        <v>44.4682007</v>
      </c>
      <c r="F94" s="20">
        <v>-119.5358104</v>
      </c>
      <c r="G94" s="21" t="str">
        <f t="shared" si="9"/>
        <v>44.4682007, -119.5358104</v>
      </c>
      <c r="H94" s="17">
        <v>1</v>
      </c>
      <c r="I94" s="17">
        <v>1</v>
      </c>
      <c r="J94" s="22">
        <v>1</v>
      </c>
      <c r="K94" s="22"/>
      <c r="L94" s="17">
        <v>97825</v>
      </c>
      <c r="M94" s="23"/>
      <c r="N94" s="21" t="str">
        <f t="shared" si="7"/>
        <v>:: &lt;a href="http://www.oregontravels.com/_maps/map01_dayville.html" class="sidebar"&gt;Dayville&lt;/a&gt;&lt;br&gt;</v>
      </c>
      <c r="O94" s="21" t="str">
        <f t="shared" si="8"/>
        <v>&lt;a href="http://www.oregontravels.com/_maps/map01_dayville.html" class="linksmall2"&gt;Dayville&lt;/a&gt;&lt;p&gt;</v>
      </c>
      <c r="P94" s="24" t="s">
        <v>26</v>
      </c>
      <c r="Q94" s="24" t="s">
        <v>27</v>
      </c>
      <c r="R94" s="24" t="s">
        <v>28</v>
      </c>
      <c r="S94" s="24" t="s">
        <v>29</v>
      </c>
      <c r="T94" s="24" t="s">
        <v>30</v>
      </c>
      <c r="U94" s="25" t="str">
        <f t="shared" si="10"/>
        <v>dayville</v>
      </c>
      <c r="V94" s="26" t="s">
        <v>31</v>
      </c>
      <c r="W94" s="20">
        <v>1140680</v>
      </c>
      <c r="X94" s="20" t="s">
        <v>32</v>
      </c>
      <c r="Y94" s="20" t="s">
        <v>33</v>
      </c>
      <c r="Z94" s="20" t="s">
        <v>176</v>
      </c>
      <c r="AA94" s="20"/>
      <c r="AB94" s="27">
        <v>29553</v>
      </c>
      <c r="AC94" s="19" t="str">
        <f t="shared" si="11"/>
        <v>dayville</v>
      </c>
      <c r="AD94" s="19" t="str">
        <f t="shared" si="12"/>
        <v>dayville</v>
      </c>
      <c r="AE94" s="19" t="str">
        <f t="shared" si="13"/>
        <v>map01_dayville</v>
      </c>
    </row>
    <row r="95" spans="1:31" ht="10.5">
      <c r="A95" s="17">
        <v>1</v>
      </c>
      <c r="B95" s="18" t="s">
        <v>177</v>
      </c>
      <c r="C95" s="19" t="s">
        <v>51</v>
      </c>
      <c r="D95" s="19">
        <v>259</v>
      </c>
      <c r="E95" s="20">
        <v>44.0956754</v>
      </c>
      <c r="F95" s="20">
        <v>-123.7634388</v>
      </c>
      <c r="G95" s="21" t="str">
        <f t="shared" si="9"/>
        <v>44.0956754, -123.7634388</v>
      </c>
      <c r="H95" s="17">
        <v>1</v>
      </c>
      <c r="I95" s="17">
        <v>1</v>
      </c>
      <c r="J95" s="22">
        <v>1</v>
      </c>
      <c r="K95" s="22"/>
      <c r="L95" s="17">
        <v>97430</v>
      </c>
      <c r="M95" s="23"/>
      <c r="N95" s="21" t="str">
        <f t="shared" si="7"/>
        <v>:: &lt;a href="http://www.oregontravels.com/_maps/map01_deadwood.html" class="sidebar"&gt;Deadwood&lt;/a&gt;&lt;br&gt;</v>
      </c>
      <c r="O95" s="21" t="str">
        <f t="shared" si="8"/>
        <v>&lt;a href="http://www.oregontravels.com/_maps/map01_deadwood.html" class="linksmall2"&gt;Deadwood&lt;/a&gt;&lt;p&gt;</v>
      </c>
      <c r="P95" s="24" t="s">
        <v>26</v>
      </c>
      <c r="Q95" s="24" t="s">
        <v>27</v>
      </c>
      <c r="R95" s="24" t="s">
        <v>28</v>
      </c>
      <c r="S95" s="24" t="s">
        <v>29</v>
      </c>
      <c r="T95" s="24" t="s">
        <v>30</v>
      </c>
      <c r="U95" s="25" t="str">
        <f t="shared" si="10"/>
        <v>deadwood</v>
      </c>
      <c r="V95" s="26" t="s">
        <v>31</v>
      </c>
      <c r="W95" s="20">
        <v>1140749</v>
      </c>
      <c r="X95" s="20" t="s">
        <v>32</v>
      </c>
      <c r="Y95" s="20" t="s">
        <v>33</v>
      </c>
      <c r="Z95" s="20" t="s">
        <v>178</v>
      </c>
      <c r="AA95" s="20"/>
      <c r="AB95" s="27">
        <v>29553</v>
      </c>
      <c r="AC95" s="19" t="str">
        <f t="shared" si="11"/>
        <v>deadwood</v>
      </c>
      <c r="AD95" s="19" t="str">
        <f t="shared" si="12"/>
        <v>deadwood</v>
      </c>
      <c r="AE95" s="19" t="str">
        <f t="shared" si="13"/>
        <v>map01_deadwood</v>
      </c>
    </row>
    <row r="96" spans="1:31" ht="10.5">
      <c r="A96" s="17">
        <v>1</v>
      </c>
      <c r="B96" s="18" t="s">
        <v>151</v>
      </c>
      <c r="C96" s="19" t="s">
        <v>148</v>
      </c>
      <c r="D96" s="19">
        <v>56</v>
      </c>
      <c r="E96" s="20">
        <v>45.9312252</v>
      </c>
      <c r="F96" s="20">
        <v>-122.8437164</v>
      </c>
      <c r="G96" s="21" t="str">
        <f t="shared" si="9"/>
        <v>45.9312252, -122.8437164</v>
      </c>
      <c r="H96" s="17">
        <v>1</v>
      </c>
      <c r="I96" s="17">
        <v>1</v>
      </c>
      <c r="J96" s="22">
        <v>1</v>
      </c>
      <c r="K96" s="22"/>
      <c r="L96" s="17">
        <v>97054</v>
      </c>
      <c r="M96" s="23"/>
      <c r="N96" s="21" t="str">
        <f t="shared" si="7"/>
        <v>:: &lt;a href="http://www.oregontravels.com/_maps/map01_deerisland.html" class="sidebar"&gt;Deer Island&lt;/a&gt;&lt;br&gt;</v>
      </c>
      <c r="O96" s="21" t="str">
        <f t="shared" si="8"/>
        <v>&lt;a href="http://www.oregontravels.com/_maps/map01_deerisland.html" class="linksmall2"&gt;Deer Island&lt;/a&gt;&lt;p&gt;</v>
      </c>
      <c r="P96" s="24" t="s">
        <v>26</v>
      </c>
      <c r="Q96" s="24" t="s">
        <v>27</v>
      </c>
      <c r="R96" s="24" t="s">
        <v>28</v>
      </c>
      <c r="S96" s="24" t="s">
        <v>29</v>
      </c>
      <c r="T96" s="24" t="s">
        <v>30</v>
      </c>
      <c r="U96" s="25" t="str">
        <f t="shared" si="10"/>
        <v>deerisland</v>
      </c>
      <c r="V96" s="26" t="s">
        <v>31</v>
      </c>
      <c r="W96" s="20">
        <v>1136211</v>
      </c>
      <c r="X96" s="20" t="s">
        <v>32</v>
      </c>
      <c r="Y96" s="20" t="s">
        <v>33</v>
      </c>
      <c r="Z96" s="20" t="s">
        <v>151</v>
      </c>
      <c r="AA96" s="20"/>
      <c r="AB96" s="27">
        <v>29553</v>
      </c>
      <c r="AC96" s="19" t="str">
        <f t="shared" si="11"/>
        <v>deer island</v>
      </c>
      <c r="AD96" s="19" t="str">
        <f t="shared" si="12"/>
        <v>deerisland</v>
      </c>
      <c r="AE96" s="19" t="str">
        <f t="shared" si="13"/>
        <v>map01_deerisland</v>
      </c>
    </row>
    <row r="97" spans="1:31" ht="10.5">
      <c r="A97" s="17">
        <v>1</v>
      </c>
      <c r="B97" s="18" t="s">
        <v>179</v>
      </c>
      <c r="C97" s="19" t="s">
        <v>180</v>
      </c>
      <c r="D97" s="19">
        <v>16</v>
      </c>
      <c r="E97" s="20">
        <v>44.8084467</v>
      </c>
      <c r="F97" s="20">
        <v>-124.0631713</v>
      </c>
      <c r="G97" s="21" t="str">
        <f t="shared" si="9"/>
        <v>44.8084467, -124.0631713</v>
      </c>
      <c r="H97" s="17">
        <v>1</v>
      </c>
      <c r="I97" s="17">
        <v>1</v>
      </c>
      <c r="J97" s="17">
        <v>1</v>
      </c>
      <c r="K97" s="17"/>
      <c r="L97" s="17">
        <v>97341</v>
      </c>
      <c r="M97" s="23"/>
      <c r="N97" s="21" t="str">
        <f t="shared" si="7"/>
        <v>:: &lt;a href="http://www.oregontravels.com/_maps/map01_depoebay.html" class="sidebar"&gt;Depoe Bay&lt;/a&gt;&lt;br&gt;</v>
      </c>
      <c r="O97" s="21" t="str">
        <f t="shared" si="8"/>
        <v>&lt;a href="http://www.oregontravels.com/_maps/map01_depoebay.html" class="linksmall2"&gt;Depoe Bay&lt;/a&gt;&lt;p&gt;</v>
      </c>
      <c r="P97" s="24" t="s">
        <v>26</v>
      </c>
      <c r="Q97" s="24" t="s">
        <v>27</v>
      </c>
      <c r="R97" s="24" t="s">
        <v>28</v>
      </c>
      <c r="S97" s="24" t="s">
        <v>29</v>
      </c>
      <c r="T97" s="24" t="s">
        <v>30</v>
      </c>
      <c r="U97" s="25" t="str">
        <f t="shared" si="10"/>
        <v>depoebay</v>
      </c>
      <c r="V97" s="26" t="s">
        <v>31</v>
      </c>
      <c r="W97" s="20">
        <v>1119868</v>
      </c>
      <c r="X97" s="20" t="s">
        <v>32</v>
      </c>
      <c r="Y97" s="20" t="s">
        <v>33</v>
      </c>
      <c r="Z97" s="20" t="s">
        <v>179</v>
      </c>
      <c r="AA97" s="20">
        <v>1941</v>
      </c>
      <c r="AB97" s="27">
        <v>29553</v>
      </c>
      <c r="AC97" s="19" t="str">
        <f t="shared" si="11"/>
        <v>depoe bay</v>
      </c>
      <c r="AD97" s="19" t="str">
        <f t="shared" si="12"/>
        <v>depoebay</v>
      </c>
      <c r="AE97" s="19" t="str">
        <f t="shared" si="13"/>
        <v>map01_depoebay</v>
      </c>
    </row>
    <row r="98" spans="1:31" ht="10.5">
      <c r="A98" s="17">
        <v>1</v>
      </c>
      <c r="B98" s="18" t="s">
        <v>181</v>
      </c>
      <c r="C98" s="19" t="s">
        <v>69</v>
      </c>
      <c r="D98" s="19">
        <v>1611</v>
      </c>
      <c r="E98" s="20">
        <v>44.7340108</v>
      </c>
      <c r="F98" s="20">
        <v>-122.1497982</v>
      </c>
      <c r="G98" s="21" t="str">
        <f t="shared" si="9"/>
        <v>44.7340108, -122.1497982</v>
      </c>
      <c r="H98" s="17">
        <v>1</v>
      </c>
      <c r="I98" s="17">
        <v>1</v>
      </c>
      <c r="J98" s="22">
        <v>1</v>
      </c>
      <c r="K98" s="22"/>
      <c r="L98" s="17">
        <v>97342</v>
      </c>
      <c r="M98" s="23"/>
      <c r="N98" s="21" t="str">
        <f t="shared" si="7"/>
        <v>:: &lt;a href="http://www.oregontravels.com/_maps/map01_detroit.html" class="sidebar"&gt;Detroit&lt;/a&gt;&lt;br&gt;</v>
      </c>
      <c r="O98" s="21" t="str">
        <f t="shared" si="8"/>
        <v>&lt;a href="http://www.oregontravels.com/_maps/map01_detroit.html" class="linksmall2"&gt;Detroit&lt;/a&gt;&lt;p&gt;</v>
      </c>
      <c r="P98" s="24" t="s">
        <v>26</v>
      </c>
      <c r="Q98" s="24" t="s">
        <v>27</v>
      </c>
      <c r="R98" s="24" t="s">
        <v>28</v>
      </c>
      <c r="S98" s="24" t="s">
        <v>29</v>
      </c>
      <c r="T98" s="24" t="s">
        <v>30</v>
      </c>
      <c r="U98" s="25" t="str">
        <f t="shared" si="10"/>
        <v>detroit</v>
      </c>
      <c r="V98" s="26" t="s">
        <v>31</v>
      </c>
      <c r="W98" s="20">
        <v>1140929</v>
      </c>
      <c r="X98" s="20" t="s">
        <v>32</v>
      </c>
      <c r="Y98" s="20" t="s">
        <v>33</v>
      </c>
      <c r="Z98" s="20" t="s">
        <v>181</v>
      </c>
      <c r="AA98" s="20"/>
      <c r="AB98" s="27">
        <v>29553</v>
      </c>
      <c r="AC98" s="19" t="str">
        <f t="shared" si="11"/>
        <v>detroit</v>
      </c>
      <c r="AD98" s="19" t="str">
        <f t="shared" si="12"/>
        <v>detroit</v>
      </c>
      <c r="AE98" s="19" t="str">
        <f t="shared" si="13"/>
        <v>map01_detroit</v>
      </c>
    </row>
    <row r="99" spans="1:31" ht="10.5">
      <c r="A99" s="17">
        <v>1</v>
      </c>
      <c r="B99" s="18" t="s">
        <v>182</v>
      </c>
      <c r="C99" s="19" t="s">
        <v>51</v>
      </c>
      <c r="D99" s="19">
        <v>669</v>
      </c>
      <c r="E99" s="20">
        <v>43.915959</v>
      </c>
      <c r="F99" s="20">
        <v>-122.8228506</v>
      </c>
      <c r="G99" s="21" t="str">
        <f t="shared" si="9"/>
        <v>43.915959, -122.8228506</v>
      </c>
      <c r="H99" s="17">
        <v>1</v>
      </c>
      <c r="I99" s="17">
        <v>1</v>
      </c>
      <c r="J99" s="22">
        <v>1</v>
      </c>
      <c r="K99" s="22"/>
      <c r="L99" s="17">
        <v>97431</v>
      </c>
      <c r="M99" s="23"/>
      <c r="N99" s="21" t="str">
        <f t="shared" si="7"/>
        <v>:: &lt;a href="http://www.oregontravels.com/_maps/map01_dexter.html" class="sidebar"&gt;Dexter&lt;/a&gt;&lt;br&gt;</v>
      </c>
      <c r="O99" s="21" t="str">
        <f t="shared" si="8"/>
        <v>&lt;a href="http://www.oregontravels.com/_maps/map01_dexter.html" class="linksmall2"&gt;Dexter&lt;/a&gt;&lt;p&gt;</v>
      </c>
      <c r="P99" s="24" t="s">
        <v>26</v>
      </c>
      <c r="Q99" s="24" t="s">
        <v>27</v>
      </c>
      <c r="R99" s="24" t="s">
        <v>28</v>
      </c>
      <c r="S99" s="24" t="s">
        <v>29</v>
      </c>
      <c r="T99" s="24" t="s">
        <v>30</v>
      </c>
      <c r="U99" s="25" t="str">
        <f t="shared" si="10"/>
        <v>dexter</v>
      </c>
      <c r="V99" s="26" t="s">
        <v>31</v>
      </c>
      <c r="W99" s="20">
        <v>1119916</v>
      </c>
      <c r="X99" s="20" t="s">
        <v>32</v>
      </c>
      <c r="Y99" s="20" t="s">
        <v>33</v>
      </c>
      <c r="Z99" s="20" t="s">
        <v>183</v>
      </c>
      <c r="AA99" s="20"/>
      <c r="AB99" s="27">
        <v>29553</v>
      </c>
      <c r="AC99" s="19" t="str">
        <f t="shared" si="11"/>
        <v>dexter</v>
      </c>
      <c r="AD99" s="19" t="str">
        <f t="shared" si="12"/>
        <v>dexter</v>
      </c>
      <c r="AE99" s="19" t="str">
        <f t="shared" si="13"/>
        <v>map01_dexter</v>
      </c>
    </row>
    <row r="100" spans="1:31" ht="10.5">
      <c r="A100" s="17">
        <v>1</v>
      </c>
      <c r="B100" s="18" t="s">
        <v>184</v>
      </c>
      <c r="C100" s="19" t="s">
        <v>125</v>
      </c>
      <c r="D100" s="19">
        <v>4219</v>
      </c>
      <c r="E100" s="20">
        <v>43.0121029</v>
      </c>
      <c r="F100" s="20">
        <v>-118.6660311</v>
      </c>
      <c r="G100" s="21" t="str">
        <f t="shared" si="9"/>
        <v>43.0121029, -118.6660311</v>
      </c>
      <c r="H100" s="17">
        <v>1</v>
      </c>
      <c r="I100" s="17">
        <v>1</v>
      </c>
      <c r="J100" s="22">
        <v>1</v>
      </c>
      <c r="K100" s="22"/>
      <c r="L100" s="17">
        <v>97722</v>
      </c>
      <c r="M100" s="23"/>
      <c r="N100" s="21" t="str">
        <f t="shared" si="7"/>
        <v>:: &lt;a href="http://www.oregontravels.com/_maps/map01_diamond.html" class="sidebar"&gt;Diamond&lt;/a&gt;&lt;br&gt;</v>
      </c>
      <c r="O100" s="21" t="str">
        <f t="shared" si="8"/>
        <v>&lt;a href="http://www.oregontravels.com/_maps/map01_diamond.html" class="linksmall2"&gt;Diamond&lt;/a&gt;&lt;p&gt;</v>
      </c>
      <c r="P100" s="24" t="s">
        <v>26</v>
      </c>
      <c r="Q100" s="24" t="s">
        <v>27</v>
      </c>
      <c r="R100" s="24" t="s">
        <v>28</v>
      </c>
      <c r="S100" s="24" t="s">
        <v>29</v>
      </c>
      <c r="T100" s="24" t="s">
        <v>30</v>
      </c>
      <c r="U100" s="25" t="str">
        <f t="shared" si="10"/>
        <v>diamond</v>
      </c>
      <c r="V100" s="26" t="s">
        <v>31</v>
      </c>
      <c r="W100" s="20">
        <v>1136216</v>
      </c>
      <c r="X100" s="20" t="s">
        <v>32</v>
      </c>
      <c r="Y100" s="20" t="s">
        <v>33</v>
      </c>
      <c r="Z100" s="20" t="s">
        <v>184</v>
      </c>
      <c r="AA100" s="20"/>
      <c r="AB100" s="27">
        <v>29553</v>
      </c>
      <c r="AC100" s="19" t="str">
        <f t="shared" si="11"/>
        <v>diamond</v>
      </c>
      <c r="AD100" s="19" t="str">
        <f t="shared" si="12"/>
        <v>diamond</v>
      </c>
      <c r="AE100" s="19" t="str">
        <f t="shared" si="13"/>
        <v>map01_diamond</v>
      </c>
    </row>
    <row r="101" spans="1:31" ht="10.5">
      <c r="A101" s="17">
        <v>1</v>
      </c>
      <c r="B101" s="18" t="s">
        <v>185</v>
      </c>
      <c r="C101" s="19" t="s">
        <v>74</v>
      </c>
      <c r="D101" s="19">
        <v>522</v>
      </c>
      <c r="E101" s="20">
        <v>43.1028939</v>
      </c>
      <c r="F101" s="20">
        <v>-123.4278501</v>
      </c>
      <c r="G101" s="21" t="str">
        <f t="shared" si="9"/>
        <v>43.1028939, -123.4278501</v>
      </c>
      <c r="H101" s="17">
        <v>1</v>
      </c>
      <c r="I101" s="17">
        <v>1</v>
      </c>
      <c r="J101" s="22">
        <v>1</v>
      </c>
      <c r="K101" s="22"/>
      <c r="L101" s="17">
        <v>97432</v>
      </c>
      <c r="M101" s="23"/>
      <c r="N101" s="21" t="str">
        <f t="shared" si="7"/>
        <v>:: &lt;a href="http://www.oregontravels.com/_maps/map01_dillard.html" class="sidebar"&gt;Dillard&lt;/a&gt;&lt;br&gt;</v>
      </c>
      <c r="O101" s="21" t="str">
        <f t="shared" si="8"/>
        <v>&lt;a href="http://www.oregontravels.com/_maps/map01_dillard.html" class="linksmall2"&gt;Dillard&lt;/a&gt;&lt;p&gt;</v>
      </c>
      <c r="P101" s="24" t="s">
        <v>26</v>
      </c>
      <c r="Q101" s="24" t="s">
        <v>27</v>
      </c>
      <c r="R101" s="24" t="s">
        <v>28</v>
      </c>
      <c r="S101" s="24" t="s">
        <v>29</v>
      </c>
      <c r="T101" s="24" t="s">
        <v>30</v>
      </c>
      <c r="U101" s="25" t="str">
        <f t="shared" si="10"/>
        <v>dillard</v>
      </c>
      <c r="V101" s="26" t="s">
        <v>31</v>
      </c>
      <c r="W101" s="20">
        <v>1136220</v>
      </c>
      <c r="X101" s="20" t="s">
        <v>32</v>
      </c>
      <c r="Y101" s="20" t="s">
        <v>33</v>
      </c>
      <c r="Z101" s="20" t="s">
        <v>186</v>
      </c>
      <c r="AA101" s="20"/>
      <c r="AB101" s="27">
        <v>29553</v>
      </c>
      <c r="AC101" s="19" t="str">
        <f t="shared" si="11"/>
        <v>dillard</v>
      </c>
      <c r="AD101" s="19" t="str">
        <f t="shared" si="12"/>
        <v>dillard</v>
      </c>
      <c r="AE101" s="19" t="str">
        <f t="shared" si="13"/>
        <v>map01_dillard</v>
      </c>
    </row>
    <row r="102" spans="1:31" ht="10.5">
      <c r="A102" s="17">
        <v>1</v>
      </c>
      <c r="B102" s="18" t="s">
        <v>187</v>
      </c>
      <c r="C102" s="19" t="s">
        <v>69</v>
      </c>
      <c r="D102" s="19">
        <v>197</v>
      </c>
      <c r="E102" s="20">
        <v>45.2223418</v>
      </c>
      <c r="F102" s="20">
        <v>-122.8392624</v>
      </c>
      <c r="G102" s="21" t="str">
        <f t="shared" si="9"/>
        <v>45.2223418, -122.8392624</v>
      </c>
      <c r="H102" s="17">
        <v>1</v>
      </c>
      <c r="I102" s="17">
        <v>1</v>
      </c>
      <c r="J102" s="22">
        <v>1</v>
      </c>
      <c r="K102" s="22"/>
      <c r="L102" s="17">
        <v>97020</v>
      </c>
      <c r="M102" s="23"/>
      <c r="N102" s="21" t="str">
        <f t="shared" si="7"/>
        <v>:: &lt;a href="http://www.oregontravels.com/_maps/map01_donald.html" class="sidebar"&gt;Donald&lt;/a&gt;&lt;br&gt;</v>
      </c>
      <c r="O102" s="21" t="str">
        <f t="shared" si="8"/>
        <v>&lt;a href="http://www.oregontravels.com/_maps/map01_donald.html" class="linksmall2"&gt;Donald&lt;/a&gt;&lt;p&gt;</v>
      </c>
      <c r="P102" s="24" t="s">
        <v>26</v>
      </c>
      <c r="Q102" s="24" t="s">
        <v>27</v>
      </c>
      <c r="R102" s="24" t="s">
        <v>28</v>
      </c>
      <c r="S102" s="24" t="s">
        <v>29</v>
      </c>
      <c r="T102" s="24" t="s">
        <v>30</v>
      </c>
      <c r="U102" s="25" t="str">
        <f t="shared" si="10"/>
        <v>donald</v>
      </c>
      <c r="V102" s="26" t="s">
        <v>31</v>
      </c>
      <c r="W102" s="20">
        <v>1162946</v>
      </c>
      <c r="X102" s="20" t="s">
        <v>32</v>
      </c>
      <c r="Y102" s="20" t="s">
        <v>33</v>
      </c>
      <c r="Z102" s="20" t="s">
        <v>72</v>
      </c>
      <c r="AA102" s="20"/>
      <c r="AB102" s="27">
        <v>29553</v>
      </c>
      <c r="AC102" s="19" t="str">
        <f t="shared" si="11"/>
        <v>donald</v>
      </c>
      <c r="AD102" s="19" t="str">
        <f t="shared" si="12"/>
        <v>donald</v>
      </c>
      <c r="AE102" s="19" t="str">
        <f t="shared" si="13"/>
        <v>map01_donald</v>
      </c>
    </row>
    <row r="103" spans="1:31" ht="10.5">
      <c r="A103" s="17">
        <v>1</v>
      </c>
      <c r="B103" s="18" t="s">
        <v>188</v>
      </c>
      <c r="C103" s="19" t="s">
        <v>51</v>
      </c>
      <c r="D103" s="19">
        <v>922</v>
      </c>
      <c r="E103" s="20">
        <v>43.7198452</v>
      </c>
      <c r="F103" s="20">
        <v>-122.8620118</v>
      </c>
      <c r="G103" s="21" t="str">
        <f t="shared" si="9"/>
        <v>43.7198452, -122.8620118</v>
      </c>
      <c r="H103" s="17">
        <v>1</v>
      </c>
      <c r="I103" s="17">
        <v>1</v>
      </c>
      <c r="J103" s="22">
        <v>1</v>
      </c>
      <c r="K103" s="22"/>
      <c r="L103" s="17">
        <v>97434</v>
      </c>
      <c r="M103" s="23"/>
      <c r="N103" s="21" t="str">
        <f t="shared" si="7"/>
        <v>:: &lt;a href="http://www.oregontravels.com/_maps/map01_dorena.html" class="sidebar"&gt;Dorena&lt;/a&gt;&lt;br&gt;</v>
      </c>
      <c r="O103" s="21" t="str">
        <f t="shared" si="8"/>
        <v>&lt;a href="http://www.oregontravels.com/_maps/map01_dorena.html" class="linksmall2"&gt;Dorena&lt;/a&gt;&lt;p&gt;</v>
      </c>
      <c r="P103" s="24" t="s">
        <v>26</v>
      </c>
      <c r="Q103" s="24" t="s">
        <v>27</v>
      </c>
      <c r="R103" s="24" t="s">
        <v>28</v>
      </c>
      <c r="S103" s="24" t="s">
        <v>29</v>
      </c>
      <c r="T103" s="24" t="s">
        <v>30</v>
      </c>
      <c r="U103" s="25" t="str">
        <f t="shared" si="10"/>
        <v>dorena</v>
      </c>
      <c r="V103" s="26" t="s">
        <v>31</v>
      </c>
      <c r="W103" s="20">
        <v>1141192</v>
      </c>
      <c r="X103" s="20" t="s">
        <v>32</v>
      </c>
      <c r="Y103" s="20" t="s">
        <v>33</v>
      </c>
      <c r="Z103" s="20" t="s">
        <v>167</v>
      </c>
      <c r="AA103" s="20"/>
      <c r="AB103" s="27">
        <v>29553</v>
      </c>
      <c r="AC103" s="19" t="str">
        <f t="shared" si="11"/>
        <v>dorena</v>
      </c>
      <c r="AD103" s="19" t="str">
        <f t="shared" si="12"/>
        <v>dorena</v>
      </c>
      <c r="AE103" s="19" t="str">
        <f t="shared" si="13"/>
        <v>map01_dorena</v>
      </c>
    </row>
    <row r="104" spans="1:31" ht="10.5">
      <c r="A104" s="17">
        <v>1</v>
      </c>
      <c r="B104" s="18" t="s">
        <v>189</v>
      </c>
      <c r="C104" s="19" t="s">
        <v>74</v>
      </c>
      <c r="D104" s="19">
        <v>292</v>
      </c>
      <c r="E104" s="20">
        <v>43.6587309</v>
      </c>
      <c r="F104" s="20">
        <v>-123.3186987</v>
      </c>
      <c r="G104" s="21" t="str">
        <f t="shared" si="9"/>
        <v>43.6587309, -123.3186987</v>
      </c>
      <c r="H104" s="17">
        <v>1</v>
      </c>
      <c r="I104" s="17">
        <v>1</v>
      </c>
      <c r="J104" s="22">
        <v>1</v>
      </c>
      <c r="K104" s="22"/>
      <c r="L104" s="17">
        <v>97435</v>
      </c>
      <c r="M104" s="23"/>
      <c r="N104" s="21" t="str">
        <f t="shared" si="7"/>
        <v>:: &lt;a href="http://www.oregontravels.com/_maps/map01_drain.html" class="sidebar"&gt;Drain&lt;/a&gt;&lt;br&gt;</v>
      </c>
      <c r="O104" s="21" t="str">
        <f t="shared" si="8"/>
        <v>&lt;a href="http://www.oregontravels.com/_maps/map01_drain.html" class="linksmall2"&gt;Drain&lt;/a&gt;&lt;p&gt;</v>
      </c>
      <c r="P104" s="24" t="s">
        <v>26</v>
      </c>
      <c r="Q104" s="24" t="s">
        <v>27</v>
      </c>
      <c r="R104" s="24" t="s">
        <v>28</v>
      </c>
      <c r="S104" s="24" t="s">
        <v>29</v>
      </c>
      <c r="T104" s="24" t="s">
        <v>30</v>
      </c>
      <c r="U104" s="25" t="str">
        <f t="shared" si="10"/>
        <v>drain</v>
      </c>
      <c r="V104" s="26" t="s">
        <v>31</v>
      </c>
      <c r="W104" s="20">
        <v>1166647</v>
      </c>
      <c r="X104" s="20" t="s">
        <v>32</v>
      </c>
      <c r="Y104" s="20" t="s">
        <v>33</v>
      </c>
      <c r="Z104" s="20" t="s">
        <v>189</v>
      </c>
      <c r="AA104" s="20"/>
      <c r="AB104" s="27">
        <v>29553</v>
      </c>
      <c r="AC104" s="19" t="str">
        <f t="shared" si="11"/>
        <v>drain</v>
      </c>
      <c r="AD104" s="19" t="str">
        <f t="shared" si="12"/>
        <v>drain</v>
      </c>
      <c r="AE104" s="19" t="str">
        <f t="shared" si="13"/>
        <v>map01_drain</v>
      </c>
    </row>
    <row r="105" spans="1:31" ht="10.5">
      <c r="A105" s="17">
        <v>1</v>
      </c>
      <c r="B105" s="18" t="s">
        <v>190</v>
      </c>
      <c r="C105" s="19" t="s">
        <v>125</v>
      </c>
      <c r="D105" s="19">
        <v>3514</v>
      </c>
      <c r="E105" s="20">
        <v>43.8065466</v>
      </c>
      <c r="F105" s="20">
        <v>-118.3774232</v>
      </c>
      <c r="G105" s="21" t="str">
        <f t="shared" si="9"/>
        <v>43.8065466, -118.3774232</v>
      </c>
      <c r="H105" s="17">
        <v>1</v>
      </c>
      <c r="I105" s="17">
        <v>1</v>
      </c>
      <c r="J105" s="22">
        <v>1</v>
      </c>
      <c r="K105" s="22"/>
      <c r="L105" s="17">
        <v>97904</v>
      </c>
      <c r="M105" s="23"/>
      <c r="N105" s="21" t="str">
        <f t="shared" si="7"/>
        <v>:: &lt;a href="http://www.oregontravels.com/_maps/map01_drewsey.html" class="sidebar"&gt;Drewsey&lt;/a&gt;&lt;br&gt;</v>
      </c>
      <c r="O105" s="21" t="str">
        <f t="shared" si="8"/>
        <v>&lt;a href="http://www.oregontravels.com/_maps/map01_drewsey.html" class="linksmall2"&gt;Drewsey&lt;/a&gt;&lt;p&gt;</v>
      </c>
      <c r="P105" s="24" t="s">
        <v>26</v>
      </c>
      <c r="Q105" s="24" t="s">
        <v>27</v>
      </c>
      <c r="R105" s="24" t="s">
        <v>28</v>
      </c>
      <c r="S105" s="24" t="s">
        <v>29</v>
      </c>
      <c r="T105" s="24" t="s">
        <v>30</v>
      </c>
      <c r="U105" s="25" t="str">
        <f t="shared" si="10"/>
        <v>drewsey</v>
      </c>
      <c r="V105" s="26" t="s">
        <v>31</v>
      </c>
      <c r="W105" s="20">
        <v>1120081</v>
      </c>
      <c r="X105" s="20" t="s">
        <v>32</v>
      </c>
      <c r="Y105" s="20" t="s">
        <v>33</v>
      </c>
      <c r="Z105" s="20" t="s">
        <v>190</v>
      </c>
      <c r="AA105" s="20"/>
      <c r="AB105" s="27">
        <v>29553</v>
      </c>
      <c r="AC105" s="19" t="str">
        <f t="shared" si="11"/>
        <v>drewsey</v>
      </c>
      <c r="AD105" s="19" t="str">
        <f t="shared" si="12"/>
        <v>drewsey</v>
      </c>
      <c r="AE105" s="19" t="str">
        <f t="shared" si="13"/>
        <v>map01_drewsey</v>
      </c>
    </row>
    <row r="106" spans="1:31" ht="10.5">
      <c r="A106" s="17">
        <v>1</v>
      </c>
      <c r="B106" s="18" t="s">
        <v>191</v>
      </c>
      <c r="C106" s="19" t="s">
        <v>56</v>
      </c>
      <c r="D106" s="19">
        <v>1345</v>
      </c>
      <c r="E106" s="20">
        <v>45.4531754</v>
      </c>
      <c r="F106" s="20">
        <v>-121.1306244</v>
      </c>
      <c r="G106" s="21" t="str">
        <f t="shared" si="9"/>
        <v>45.4531754, -121.1306244</v>
      </c>
      <c r="H106" s="17">
        <v>1</v>
      </c>
      <c r="I106" s="17">
        <v>1</v>
      </c>
      <c r="J106" s="17">
        <v>1</v>
      </c>
      <c r="K106" s="17"/>
      <c r="L106" s="17">
        <v>97021</v>
      </c>
      <c r="M106" s="23"/>
      <c r="N106" s="21" t="str">
        <f t="shared" si="7"/>
        <v>:: &lt;a href="http://www.oregontravels.com/_maps/map01_dufur.html" class="sidebar"&gt;Dufur&lt;/a&gt;&lt;br&gt;</v>
      </c>
      <c r="O106" s="21" t="str">
        <f t="shared" si="8"/>
        <v>&lt;a href="http://www.oregontravels.com/_maps/map01_dufur.html" class="linksmall2"&gt;Dufur&lt;/a&gt;&lt;p&gt;</v>
      </c>
      <c r="P106" s="24" t="s">
        <v>26</v>
      </c>
      <c r="Q106" s="24" t="s">
        <v>27</v>
      </c>
      <c r="R106" s="24" t="s">
        <v>28</v>
      </c>
      <c r="S106" s="24" t="s">
        <v>29</v>
      </c>
      <c r="T106" s="24" t="s">
        <v>30</v>
      </c>
      <c r="U106" s="25" t="str">
        <f t="shared" si="10"/>
        <v>dufur</v>
      </c>
      <c r="V106" s="26" t="s">
        <v>31</v>
      </c>
      <c r="W106" s="20">
        <v>1120201</v>
      </c>
      <c r="X106" s="20" t="s">
        <v>32</v>
      </c>
      <c r="Y106" s="20" t="s">
        <v>33</v>
      </c>
      <c r="Z106" s="20" t="s">
        <v>192</v>
      </c>
      <c r="AA106" s="20"/>
      <c r="AB106" s="27">
        <v>29553</v>
      </c>
      <c r="AC106" s="19" t="str">
        <f t="shared" si="11"/>
        <v>dufur</v>
      </c>
      <c r="AD106" s="19" t="str">
        <f t="shared" si="12"/>
        <v>dufur</v>
      </c>
      <c r="AE106" s="19" t="str">
        <f t="shared" si="13"/>
        <v>map01_dufur</v>
      </c>
    </row>
    <row r="107" spans="1:31" ht="10.5">
      <c r="A107" s="17">
        <v>1</v>
      </c>
      <c r="B107" s="18" t="s">
        <v>193</v>
      </c>
      <c r="C107" s="19" t="s">
        <v>54</v>
      </c>
      <c r="D107" s="19">
        <v>207</v>
      </c>
      <c r="E107" s="20">
        <v>45.2781732</v>
      </c>
      <c r="F107" s="20">
        <v>-123.010935</v>
      </c>
      <c r="G107" s="21" t="str">
        <f t="shared" si="9"/>
        <v>45.2781732, -123.010935</v>
      </c>
      <c r="H107" s="17">
        <v>1</v>
      </c>
      <c r="I107" s="17">
        <v>1</v>
      </c>
      <c r="J107" s="17">
        <v>1</v>
      </c>
      <c r="K107" s="17"/>
      <c r="L107" s="17">
        <v>97115</v>
      </c>
      <c r="M107" s="23"/>
      <c r="N107" s="21" t="str">
        <f t="shared" si="7"/>
        <v>:: &lt;a href="http://www.oregontravels.com/_maps/map01_dundee.html" class="sidebar"&gt;Dundee&lt;/a&gt;&lt;br&gt;</v>
      </c>
      <c r="O107" s="21" t="str">
        <f t="shared" si="8"/>
        <v>&lt;a href="http://www.oregontravels.com/_maps/map01_dundee.html" class="linksmall2"&gt;Dundee&lt;/a&gt;&lt;p&gt;</v>
      </c>
      <c r="P107" s="24" t="s">
        <v>26</v>
      </c>
      <c r="Q107" s="24" t="s">
        <v>27</v>
      </c>
      <c r="R107" s="24" t="s">
        <v>28</v>
      </c>
      <c r="S107" s="24" t="s">
        <v>29</v>
      </c>
      <c r="T107" s="24" t="s">
        <v>30</v>
      </c>
      <c r="U107" s="25" t="str">
        <f t="shared" si="10"/>
        <v>dundee</v>
      </c>
      <c r="V107" s="26" t="s">
        <v>31</v>
      </c>
      <c r="W107" s="20">
        <v>1166649</v>
      </c>
      <c r="X107" s="20" t="s">
        <v>32</v>
      </c>
      <c r="Y107" s="20" t="s">
        <v>33</v>
      </c>
      <c r="Z107" s="20" t="s">
        <v>193</v>
      </c>
      <c r="AA107" s="20"/>
      <c r="AB107" s="27">
        <v>29553</v>
      </c>
      <c r="AC107" s="19" t="str">
        <f t="shared" si="11"/>
        <v>dundee</v>
      </c>
      <c r="AD107" s="19" t="str">
        <f t="shared" si="12"/>
        <v>dundee</v>
      </c>
      <c r="AE107" s="19" t="str">
        <f t="shared" si="13"/>
        <v>map01_dundee</v>
      </c>
    </row>
    <row r="108" spans="1:31" ht="10.5">
      <c r="A108" s="17">
        <v>1</v>
      </c>
      <c r="B108" s="18" t="s">
        <v>194</v>
      </c>
      <c r="C108" s="19" t="s">
        <v>77</v>
      </c>
      <c r="D108" s="19">
        <v>2651</v>
      </c>
      <c r="E108" s="20">
        <v>44.5821048</v>
      </c>
      <c r="F108" s="20">
        <v>-117.4646418</v>
      </c>
      <c r="G108" s="21" t="str">
        <f t="shared" si="9"/>
        <v>44.5821048, -117.4646418</v>
      </c>
      <c r="H108" s="17">
        <v>1</v>
      </c>
      <c r="I108" s="17">
        <v>1</v>
      </c>
      <c r="J108" s="17">
        <v>1</v>
      </c>
      <c r="K108" s="17"/>
      <c r="L108" s="17">
        <v>97905</v>
      </c>
      <c r="M108" s="23"/>
      <c r="N108" s="21" t="str">
        <f t="shared" si="7"/>
        <v>:: &lt;a href="http://www.oregontravels.com/_maps/map01_durkee.html" class="sidebar"&gt;Durkee&lt;/a&gt;&lt;br&gt;</v>
      </c>
      <c r="O108" s="21" t="str">
        <f t="shared" si="8"/>
        <v>&lt;a href="http://www.oregontravels.com/_maps/map01_durkee.html" class="linksmall2"&gt;Durkee&lt;/a&gt;&lt;p&gt;</v>
      </c>
      <c r="P108" s="24" t="s">
        <v>26</v>
      </c>
      <c r="Q108" s="24" t="s">
        <v>27</v>
      </c>
      <c r="R108" s="24" t="s">
        <v>28</v>
      </c>
      <c r="S108" s="24" t="s">
        <v>29</v>
      </c>
      <c r="T108" s="24" t="s">
        <v>30</v>
      </c>
      <c r="U108" s="25" t="str">
        <f t="shared" si="10"/>
        <v>durkee</v>
      </c>
      <c r="V108" s="26" t="s">
        <v>31</v>
      </c>
      <c r="W108" s="20">
        <v>1136236</v>
      </c>
      <c r="X108" s="20" t="s">
        <v>32</v>
      </c>
      <c r="Y108" s="20" t="s">
        <v>33</v>
      </c>
      <c r="Z108" s="20" t="s">
        <v>194</v>
      </c>
      <c r="AA108" s="20"/>
      <c r="AB108" s="27">
        <v>29553</v>
      </c>
      <c r="AC108" s="19" t="str">
        <f t="shared" si="11"/>
        <v>durkee</v>
      </c>
      <c r="AD108" s="19" t="str">
        <f t="shared" si="12"/>
        <v>durkee</v>
      </c>
      <c r="AE108" s="19" t="str">
        <f t="shared" si="13"/>
        <v>map01_durkee</v>
      </c>
    </row>
    <row r="109" spans="1:31" ht="10.5">
      <c r="A109" s="17">
        <v>1</v>
      </c>
      <c r="B109" s="18" t="s">
        <v>195</v>
      </c>
      <c r="C109" s="19" t="s">
        <v>82</v>
      </c>
      <c r="D109" s="19">
        <v>344</v>
      </c>
      <c r="E109" s="20">
        <v>45.3573432</v>
      </c>
      <c r="F109" s="20">
        <v>-122.3589761</v>
      </c>
      <c r="G109" s="21" t="str">
        <f t="shared" si="9"/>
        <v>45.3573432, -122.3589761</v>
      </c>
      <c r="H109" s="17">
        <v>1</v>
      </c>
      <c r="I109" s="17">
        <v>1</v>
      </c>
      <c r="J109" s="17">
        <v>1</v>
      </c>
      <c r="K109" s="17"/>
      <c r="L109" s="17">
        <v>97022</v>
      </c>
      <c r="M109" s="23"/>
      <c r="N109" s="21" t="str">
        <f t="shared" si="7"/>
        <v>:: &lt;a href="http://www.oregontravels.com/_maps/map01_eaglecreek.html" class="sidebar"&gt;Eagle Creek&lt;/a&gt;&lt;br&gt;</v>
      </c>
      <c r="O109" s="21" t="str">
        <f t="shared" si="8"/>
        <v>&lt;a href="http://www.oregontravels.com/_maps/map01_eaglecreek.html" class="linksmall2"&gt;Eagle Creek&lt;/a&gt;&lt;p&gt;</v>
      </c>
      <c r="P109" s="24" t="s">
        <v>26</v>
      </c>
      <c r="Q109" s="24" t="s">
        <v>27</v>
      </c>
      <c r="R109" s="24" t="s">
        <v>28</v>
      </c>
      <c r="S109" s="24" t="s">
        <v>29</v>
      </c>
      <c r="T109" s="24" t="s">
        <v>30</v>
      </c>
      <c r="U109" s="25" t="str">
        <f t="shared" si="10"/>
        <v>eaglecreek</v>
      </c>
      <c r="V109" s="26" t="s">
        <v>31</v>
      </c>
      <c r="W109" s="20">
        <v>1120258</v>
      </c>
      <c r="X109" s="20" t="s">
        <v>32</v>
      </c>
      <c r="Y109" s="20" t="s">
        <v>33</v>
      </c>
      <c r="Z109" s="20" t="s">
        <v>196</v>
      </c>
      <c r="AA109" s="20"/>
      <c r="AB109" s="27">
        <v>29553</v>
      </c>
      <c r="AC109" s="19" t="str">
        <f t="shared" si="11"/>
        <v>eagle creek</v>
      </c>
      <c r="AD109" s="19" t="str">
        <f t="shared" si="12"/>
        <v>eaglecreek</v>
      </c>
      <c r="AE109" s="19" t="str">
        <f t="shared" si="13"/>
        <v>map01_eaglecreek</v>
      </c>
    </row>
    <row r="110" spans="1:31" ht="10.5">
      <c r="A110" s="17">
        <v>1</v>
      </c>
      <c r="B110" s="18" t="s">
        <v>197</v>
      </c>
      <c r="C110" s="19" t="s">
        <v>63</v>
      </c>
      <c r="D110" s="19">
        <v>1306</v>
      </c>
      <c r="E110" s="20">
        <v>42.4726258</v>
      </c>
      <c r="F110" s="20">
        <v>-122.8028177</v>
      </c>
      <c r="G110" s="21" t="str">
        <f t="shared" si="9"/>
        <v>42.4726258, -122.8028177</v>
      </c>
      <c r="H110" s="17">
        <v>1</v>
      </c>
      <c r="I110" s="17">
        <v>1</v>
      </c>
      <c r="J110" s="17">
        <v>1</v>
      </c>
      <c r="K110" s="17"/>
      <c r="L110" s="17">
        <v>97524</v>
      </c>
      <c r="M110" s="23"/>
      <c r="N110" s="21" t="str">
        <f t="shared" si="7"/>
        <v>:: &lt;a href="http://www.oregontravels.com/_maps/map01_eaglepoint.html" class="sidebar"&gt;Eagle Point&lt;/a&gt;&lt;br&gt;</v>
      </c>
      <c r="O110" s="21" t="str">
        <f t="shared" si="8"/>
        <v>&lt;a href="http://www.oregontravels.com/_maps/map01_eaglepoint.html" class="linksmall2"&gt;Eagle Point&lt;/a&gt;&lt;p&gt;</v>
      </c>
      <c r="P110" s="24" t="s">
        <v>26</v>
      </c>
      <c r="Q110" s="24" t="s">
        <v>27</v>
      </c>
      <c r="R110" s="24" t="s">
        <v>28</v>
      </c>
      <c r="S110" s="24" t="s">
        <v>29</v>
      </c>
      <c r="T110" s="24" t="s">
        <v>30</v>
      </c>
      <c r="U110" s="25" t="str">
        <f t="shared" si="10"/>
        <v>eaglepoint</v>
      </c>
      <c r="V110" s="26" t="s">
        <v>31</v>
      </c>
      <c r="W110" s="20">
        <v>1161353</v>
      </c>
      <c r="X110" s="20" t="s">
        <v>32</v>
      </c>
      <c r="Y110" s="20" t="s">
        <v>33</v>
      </c>
      <c r="Z110" s="20" t="s">
        <v>197</v>
      </c>
      <c r="AA110" s="20"/>
      <c r="AB110" s="27">
        <v>29553</v>
      </c>
      <c r="AC110" s="19" t="str">
        <f t="shared" si="11"/>
        <v>eagle point</v>
      </c>
      <c r="AD110" s="19" t="str">
        <f t="shared" si="12"/>
        <v>eaglepoint</v>
      </c>
      <c r="AE110" s="19" t="str">
        <f t="shared" si="13"/>
        <v>map01_eaglepoint</v>
      </c>
    </row>
    <row r="111" spans="1:31" ht="10.5">
      <c r="A111" s="17">
        <v>1</v>
      </c>
      <c r="B111" s="18" t="s">
        <v>198</v>
      </c>
      <c r="C111" s="19" t="s">
        <v>24</v>
      </c>
      <c r="D111" s="19">
        <v>643</v>
      </c>
      <c r="E111" s="20">
        <v>45.7423538</v>
      </c>
      <c r="F111" s="20">
        <v>-119.195567</v>
      </c>
      <c r="G111" s="21" t="str">
        <f t="shared" si="9"/>
        <v>45.7423538, -119.195567</v>
      </c>
      <c r="H111" s="17">
        <v>1</v>
      </c>
      <c r="I111" s="17">
        <v>1</v>
      </c>
      <c r="J111" s="17">
        <v>1</v>
      </c>
      <c r="K111" s="17"/>
      <c r="L111" s="17">
        <v>97826</v>
      </c>
      <c r="M111" s="23"/>
      <c r="N111" s="21" t="str">
        <f t="shared" si="7"/>
        <v>:: &lt;a href="http://www.oregontravels.com/_maps/map01_echo.html" class="sidebar"&gt;Echo&lt;/a&gt;&lt;br&gt;</v>
      </c>
      <c r="O111" s="21" t="str">
        <f t="shared" si="8"/>
        <v>&lt;a href="http://www.oregontravels.com/_maps/map01_echo.html" class="linksmall2"&gt;Echo&lt;/a&gt;&lt;p&gt;</v>
      </c>
      <c r="P111" s="24" t="s">
        <v>26</v>
      </c>
      <c r="Q111" s="24" t="s">
        <v>27</v>
      </c>
      <c r="R111" s="24" t="s">
        <v>28</v>
      </c>
      <c r="S111" s="24" t="s">
        <v>29</v>
      </c>
      <c r="T111" s="24" t="s">
        <v>30</v>
      </c>
      <c r="U111" s="25" t="str">
        <f t="shared" si="10"/>
        <v>echo</v>
      </c>
      <c r="V111" s="26" t="s">
        <v>31</v>
      </c>
      <c r="W111" s="20">
        <v>1120378</v>
      </c>
      <c r="X111" s="20" t="s">
        <v>32</v>
      </c>
      <c r="Y111" s="20" t="s">
        <v>33</v>
      </c>
      <c r="Z111" s="20" t="s">
        <v>198</v>
      </c>
      <c r="AA111" s="20"/>
      <c r="AB111" s="27">
        <v>29553</v>
      </c>
      <c r="AC111" s="19" t="str">
        <f t="shared" si="11"/>
        <v>echo</v>
      </c>
      <c r="AD111" s="19" t="str">
        <f t="shared" si="12"/>
        <v>echo</v>
      </c>
      <c r="AE111" s="19" t="str">
        <f t="shared" si="13"/>
        <v>map01_echo</v>
      </c>
    </row>
    <row r="112" spans="1:31" ht="10.5">
      <c r="A112" s="17">
        <v>1</v>
      </c>
      <c r="B112" s="18" t="s">
        <v>199</v>
      </c>
      <c r="C112" s="19" t="s">
        <v>180</v>
      </c>
      <c r="D112" s="19">
        <v>85</v>
      </c>
      <c r="E112" s="20">
        <v>44.6345632</v>
      </c>
      <c r="F112" s="20">
        <v>-123.7764999</v>
      </c>
      <c r="G112" s="21" t="str">
        <f t="shared" si="9"/>
        <v>44.6345632, -123.7764999</v>
      </c>
      <c r="H112" s="17">
        <v>1</v>
      </c>
      <c r="I112" s="17">
        <v>1</v>
      </c>
      <c r="J112" s="17">
        <v>1</v>
      </c>
      <c r="K112" s="17"/>
      <c r="L112" s="17">
        <v>97343</v>
      </c>
      <c r="M112" s="23"/>
      <c r="N112" s="21" t="str">
        <f t="shared" si="7"/>
        <v>:: &lt;a href="http://www.oregontravels.com/_maps/map01_eddyville.html" class="sidebar"&gt;Eddyville&lt;/a&gt;&lt;br&gt;</v>
      </c>
      <c r="O112" s="21" t="str">
        <f t="shared" si="8"/>
        <v>&lt;a href="http://www.oregontravels.com/_maps/map01_eddyville.html" class="linksmall2"&gt;Eddyville&lt;/a&gt;&lt;p&gt;</v>
      </c>
      <c r="P112" s="24" t="s">
        <v>26</v>
      </c>
      <c r="Q112" s="24" t="s">
        <v>27</v>
      </c>
      <c r="R112" s="24" t="s">
        <v>28</v>
      </c>
      <c r="S112" s="24" t="s">
        <v>29</v>
      </c>
      <c r="T112" s="24" t="s">
        <v>30</v>
      </c>
      <c r="U112" s="25" t="str">
        <f t="shared" si="10"/>
        <v>eddyville</v>
      </c>
      <c r="V112" s="26" t="s">
        <v>31</v>
      </c>
      <c r="W112" s="20">
        <v>1120389</v>
      </c>
      <c r="X112" s="20" t="s">
        <v>32</v>
      </c>
      <c r="Y112" s="20" t="s">
        <v>33</v>
      </c>
      <c r="Z112" s="20" t="s">
        <v>199</v>
      </c>
      <c r="AA112" s="20"/>
      <c r="AB112" s="27">
        <v>29553</v>
      </c>
      <c r="AC112" s="19" t="str">
        <f t="shared" si="11"/>
        <v>eddyville</v>
      </c>
      <c r="AD112" s="19" t="str">
        <f t="shared" si="12"/>
        <v>eddyville</v>
      </c>
      <c r="AE112" s="19" t="str">
        <f t="shared" si="13"/>
        <v>map01_eddyville</v>
      </c>
    </row>
    <row r="113" spans="1:31" ht="10.5">
      <c r="A113" s="17">
        <v>1</v>
      </c>
      <c r="B113" s="18" t="s">
        <v>200</v>
      </c>
      <c r="C113" s="19" t="s">
        <v>161</v>
      </c>
      <c r="D113" s="19">
        <v>2674</v>
      </c>
      <c r="E113" s="20">
        <v>45.5648612</v>
      </c>
      <c r="F113" s="20">
        <v>-117.917434</v>
      </c>
      <c r="G113" s="21" t="str">
        <f t="shared" si="9"/>
        <v>45.5648612, -117.917434</v>
      </c>
      <c r="H113" s="17">
        <v>1</v>
      </c>
      <c r="I113" s="17">
        <v>1</v>
      </c>
      <c r="J113" s="17">
        <v>1</v>
      </c>
      <c r="K113" s="17"/>
      <c r="L113" s="17">
        <v>97827</v>
      </c>
      <c r="M113" s="23"/>
      <c r="N113" s="21" t="str">
        <f t="shared" si="7"/>
        <v>:: &lt;a href="http://www.oregontravels.com/_maps/map01_elgin.html" class="sidebar"&gt;Elgin&lt;/a&gt;&lt;br&gt;</v>
      </c>
      <c r="O113" s="21" t="str">
        <f t="shared" si="8"/>
        <v>&lt;a href="http://www.oregontravels.com/_maps/map01_elgin.html" class="linksmall2"&gt;Elgin&lt;/a&gt;&lt;p&gt;</v>
      </c>
      <c r="P113" s="24" t="s">
        <v>26</v>
      </c>
      <c r="Q113" s="24" t="s">
        <v>27</v>
      </c>
      <c r="R113" s="24" t="s">
        <v>28</v>
      </c>
      <c r="S113" s="24" t="s">
        <v>29</v>
      </c>
      <c r="T113" s="24" t="s">
        <v>30</v>
      </c>
      <c r="U113" s="25" t="str">
        <f t="shared" si="10"/>
        <v>elgin</v>
      </c>
      <c r="V113" s="26" t="s">
        <v>31</v>
      </c>
      <c r="W113" s="20">
        <v>1141733</v>
      </c>
      <c r="X113" s="20" t="s">
        <v>32</v>
      </c>
      <c r="Y113" s="20" t="s">
        <v>33</v>
      </c>
      <c r="Z113" s="20" t="s">
        <v>200</v>
      </c>
      <c r="AA113" s="20"/>
      <c r="AB113" s="27">
        <v>29553</v>
      </c>
      <c r="AC113" s="19" t="str">
        <f t="shared" si="11"/>
        <v>elgin</v>
      </c>
      <c r="AD113" s="19" t="str">
        <f t="shared" si="12"/>
        <v>elgin</v>
      </c>
      <c r="AE113" s="19" t="str">
        <f t="shared" si="13"/>
        <v>map01_elgin</v>
      </c>
    </row>
    <row r="114" spans="1:31" ht="10.5">
      <c r="A114" s="17">
        <v>1</v>
      </c>
      <c r="B114" s="18" t="s">
        <v>201</v>
      </c>
      <c r="C114" s="19" t="s">
        <v>74</v>
      </c>
      <c r="D114" s="19">
        <v>141</v>
      </c>
      <c r="E114" s="20">
        <v>43.6376174</v>
      </c>
      <c r="F114" s="20">
        <v>-123.5681519</v>
      </c>
      <c r="G114" s="21" t="str">
        <f t="shared" si="9"/>
        <v>43.6376174, -123.5681519</v>
      </c>
      <c r="H114" s="17">
        <v>1</v>
      </c>
      <c r="I114" s="17">
        <v>1</v>
      </c>
      <c r="J114" s="17">
        <v>1</v>
      </c>
      <c r="K114" s="17"/>
      <c r="L114" s="17">
        <v>97436</v>
      </c>
      <c r="M114" s="23"/>
      <c r="N114" s="21" t="str">
        <f t="shared" si="7"/>
        <v>:: &lt;a href="http://www.oregontravels.com/_maps/map01_elkton.html" class="sidebar"&gt;Elkton&lt;/a&gt;&lt;br&gt;</v>
      </c>
      <c r="O114" s="21" t="str">
        <f t="shared" si="8"/>
        <v>&lt;a href="http://www.oregontravels.com/_maps/map01_elkton.html" class="linksmall2"&gt;Elkton&lt;/a&gt;&lt;p&gt;</v>
      </c>
      <c r="P114" s="24" t="s">
        <v>26</v>
      </c>
      <c r="Q114" s="24" t="s">
        <v>27</v>
      </c>
      <c r="R114" s="24" t="s">
        <v>28</v>
      </c>
      <c r="S114" s="24" t="s">
        <v>29</v>
      </c>
      <c r="T114" s="24" t="s">
        <v>30</v>
      </c>
      <c r="U114" s="25" t="str">
        <f t="shared" si="10"/>
        <v>elkton</v>
      </c>
      <c r="V114" s="26" t="s">
        <v>31</v>
      </c>
      <c r="W114" s="20">
        <v>1120478</v>
      </c>
      <c r="X114" s="20" t="s">
        <v>32</v>
      </c>
      <c r="Y114" s="20" t="s">
        <v>33</v>
      </c>
      <c r="Z114" s="20" t="s">
        <v>201</v>
      </c>
      <c r="AA114" s="20"/>
      <c r="AB114" s="27">
        <v>29553</v>
      </c>
      <c r="AC114" s="19" t="str">
        <f t="shared" si="11"/>
        <v>elkton</v>
      </c>
      <c r="AD114" s="19" t="str">
        <f t="shared" si="12"/>
        <v>elkton</v>
      </c>
      <c r="AE114" s="19" t="str">
        <f t="shared" si="13"/>
        <v>map01_elkton</v>
      </c>
    </row>
    <row r="115" spans="1:31" ht="10.5">
      <c r="A115" s="17">
        <v>1</v>
      </c>
      <c r="B115" s="18" t="s">
        <v>202</v>
      </c>
      <c r="C115" s="19" t="s">
        <v>51</v>
      </c>
      <c r="D115" s="19">
        <v>387</v>
      </c>
      <c r="E115" s="20">
        <v>44.0656785</v>
      </c>
      <c r="F115" s="20">
        <v>-123.3553742</v>
      </c>
      <c r="G115" s="21" t="str">
        <f t="shared" si="9"/>
        <v>44.0656785, -123.3553742</v>
      </c>
      <c r="H115" s="17">
        <v>1</v>
      </c>
      <c r="I115" s="17">
        <v>1</v>
      </c>
      <c r="J115" s="17">
        <v>1</v>
      </c>
      <c r="K115" s="17"/>
      <c r="L115" s="17">
        <v>97437</v>
      </c>
      <c r="M115" s="23"/>
      <c r="N115" s="21" t="str">
        <f t="shared" si="7"/>
        <v>:: &lt;a href="http://www.oregontravels.com/_maps/map01_elmira.html" class="sidebar"&gt;Elmira&lt;/a&gt;&lt;br&gt;</v>
      </c>
      <c r="O115" s="21" t="str">
        <f t="shared" si="8"/>
        <v>&lt;a href="http://www.oregontravels.com/_maps/map01_elmira.html" class="linksmall2"&gt;Elmira&lt;/a&gt;&lt;p&gt;</v>
      </c>
      <c r="P115" s="24" t="s">
        <v>26</v>
      </c>
      <c r="Q115" s="24" t="s">
        <v>27</v>
      </c>
      <c r="R115" s="24" t="s">
        <v>28</v>
      </c>
      <c r="S115" s="24" t="s">
        <v>29</v>
      </c>
      <c r="T115" s="24" t="s">
        <v>30</v>
      </c>
      <c r="U115" s="25" t="str">
        <f t="shared" si="10"/>
        <v>elmira</v>
      </c>
      <c r="V115" s="26" t="s">
        <v>31</v>
      </c>
      <c r="W115" s="20">
        <v>1136259</v>
      </c>
      <c r="X115" s="20" t="s">
        <v>32</v>
      </c>
      <c r="Y115" s="20" t="s">
        <v>33</v>
      </c>
      <c r="Z115" s="20" t="s">
        <v>203</v>
      </c>
      <c r="AA115" s="20"/>
      <c r="AB115" s="27">
        <v>29553</v>
      </c>
      <c r="AC115" s="19" t="str">
        <f t="shared" si="11"/>
        <v>elmira</v>
      </c>
      <c r="AD115" s="19" t="str">
        <f t="shared" si="12"/>
        <v>elmira</v>
      </c>
      <c r="AE115" s="19" t="str">
        <f t="shared" si="13"/>
        <v>map01_elmira</v>
      </c>
    </row>
    <row r="116" spans="1:31" ht="10.5">
      <c r="A116" s="17">
        <v>1</v>
      </c>
      <c r="B116" s="18" t="s">
        <v>204</v>
      </c>
      <c r="C116" s="19" t="s">
        <v>205</v>
      </c>
      <c r="D116" s="19">
        <v>3753</v>
      </c>
      <c r="E116" s="20">
        <v>45.4262617</v>
      </c>
      <c r="F116" s="20">
        <v>-117.2787815</v>
      </c>
      <c r="G116" s="21" t="str">
        <f t="shared" si="9"/>
        <v>45.4262617, -117.2787815</v>
      </c>
      <c r="H116" s="17">
        <v>1</v>
      </c>
      <c r="I116" s="17">
        <v>1</v>
      </c>
      <c r="J116" s="17">
        <v>1</v>
      </c>
      <c r="K116" s="17"/>
      <c r="L116" s="17">
        <v>97828</v>
      </c>
      <c r="M116" s="23"/>
      <c r="N116" s="21" t="str">
        <f t="shared" si="7"/>
        <v>:: &lt;a href="http://www.oregontravels.com/_maps/map01_enterprise.html" class="sidebar"&gt;Enterprise&lt;/a&gt;&lt;br&gt;</v>
      </c>
      <c r="O116" s="21" t="str">
        <f t="shared" si="8"/>
        <v>&lt;a href="http://www.oregontravels.com/_maps/map01_enterprise.html" class="linksmall2"&gt;Enterprise&lt;/a&gt;&lt;p&gt;</v>
      </c>
      <c r="P116" s="24" t="s">
        <v>26</v>
      </c>
      <c r="Q116" s="24" t="s">
        <v>27</v>
      </c>
      <c r="R116" s="24" t="s">
        <v>28</v>
      </c>
      <c r="S116" s="24" t="s">
        <v>29</v>
      </c>
      <c r="T116" s="24" t="s">
        <v>30</v>
      </c>
      <c r="U116" s="25" t="str">
        <f t="shared" si="10"/>
        <v>enterprise</v>
      </c>
      <c r="V116" s="26" t="s">
        <v>31</v>
      </c>
      <c r="W116" s="20">
        <v>1141885</v>
      </c>
      <c r="X116" s="20" t="s">
        <v>32</v>
      </c>
      <c r="Y116" s="20" t="s">
        <v>33</v>
      </c>
      <c r="Z116" s="20" t="s">
        <v>204</v>
      </c>
      <c r="AA116" s="20"/>
      <c r="AB116" s="27">
        <v>29553</v>
      </c>
      <c r="AC116" s="19" t="str">
        <f t="shared" si="11"/>
        <v>enterprise</v>
      </c>
      <c r="AD116" s="19" t="str">
        <f t="shared" si="12"/>
        <v>enterprise</v>
      </c>
      <c r="AE116" s="19" t="str">
        <f t="shared" si="13"/>
        <v>map01_enterprise</v>
      </c>
    </row>
    <row r="117" spans="1:31" ht="10.5">
      <c r="A117" s="17">
        <v>1</v>
      </c>
      <c r="B117" s="18" t="s">
        <v>196</v>
      </c>
      <c r="C117" s="19" t="s">
        <v>82</v>
      </c>
      <c r="D117" s="19">
        <v>512</v>
      </c>
      <c r="E117" s="20">
        <v>45.2895655</v>
      </c>
      <c r="F117" s="20">
        <v>-122.3336963</v>
      </c>
      <c r="G117" s="21" t="str">
        <f t="shared" si="9"/>
        <v>45.2895655, -122.3336963</v>
      </c>
      <c r="H117" s="17">
        <v>1</v>
      </c>
      <c r="I117" s="17">
        <v>1</v>
      </c>
      <c r="J117" s="17">
        <v>1</v>
      </c>
      <c r="K117" s="17"/>
      <c r="L117" s="17">
        <v>97023</v>
      </c>
      <c r="M117" s="23"/>
      <c r="N117" s="21" t="str">
        <f t="shared" si="7"/>
        <v>:: &lt;a href="http://www.oregontravels.com/_maps/map01_estacada.html" class="sidebar"&gt;Estacada&lt;/a&gt;&lt;br&gt;</v>
      </c>
      <c r="O117" s="21" t="str">
        <f t="shared" si="8"/>
        <v>&lt;a href="http://www.oregontravels.com/_maps/map01_estacada.html" class="linksmall2"&gt;Estacada&lt;/a&gt;&lt;p&gt;</v>
      </c>
      <c r="P117" s="24" t="s">
        <v>26</v>
      </c>
      <c r="Q117" s="24" t="s">
        <v>27</v>
      </c>
      <c r="R117" s="24" t="s">
        <v>28</v>
      </c>
      <c r="S117" s="24" t="s">
        <v>29</v>
      </c>
      <c r="T117" s="24" t="s">
        <v>30</v>
      </c>
      <c r="U117" s="25" t="str">
        <f t="shared" si="10"/>
        <v>estacada</v>
      </c>
      <c r="V117" s="26" t="s">
        <v>31</v>
      </c>
      <c r="W117" s="20">
        <v>1136271</v>
      </c>
      <c r="X117" s="20" t="s">
        <v>32</v>
      </c>
      <c r="Y117" s="20" t="s">
        <v>33</v>
      </c>
      <c r="Z117" s="20" t="s">
        <v>196</v>
      </c>
      <c r="AA117" s="20"/>
      <c r="AB117" s="27">
        <v>29553</v>
      </c>
      <c r="AC117" s="19" t="str">
        <f t="shared" si="11"/>
        <v>estacada</v>
      </c>
      <c r="AD117" s="19" t="str">
        <f t="shared" si="12"/>
        <v>estacada</v>
      </c>
      <c r="AE117" s="19" t="str">
        <f t="shared" si="13"/>
        <v>map01_estacada</v>
      </c>
    </row>
    <row r="118" spans="1:31" ht="10.5">
      <c r="A118" s="17">
        <v>1</v>
      </c>
      <c r="B118" s="18" t="s">
        <v>206</v>
      </c>
      <c r="C118" s="19" t="s">
        <v>51</v>
      </c>
      <c r="D118" s="19">
        <v>430</v>
      </c>
      <c r="E118" s="20">
        <v>44.0520691</v>
      </c>
      <c r="F118" s="20">
        <v>-123.0867536</v>
      </c>
      <c r="G118" s="21" t="str">
        <f t="shared" si="9"/>
        <v>44.0520691, -123.0867536</v>
      </c>
      <c r="H118" s="17">
        <v>1</v>
      </c>
      <c r="I118" s="17">
        <v>1</v>
      </c>
      <c r="J118" s="17">
        <v>1</v>
      </c>
      <c r="K118" s="17"/>
      <c r="L118" s="17">
        <v>97401</v>
      </c>
      <c r="M118" s="23"/>
      <c r="N118" s="21" t="str">
        <f t="shared" si="7"/>
        <v>:: &lt;a href="http://www.oregontravels.com/_maps/map01_eugene.html" class="sidebar"&gt;Eugene&lt;/a&gt;&lt;br&gt;</v>
      </c>
      <c r="O118" s="21" t="str">
        <f t="shared" si="8"/>
        <v>&lt;a href="http://www.oregontravels.com/_maps/map01_eugene.html" class="linksmall2"&gt;Eugene&lt;/a&gt;&lt;p&gt;</v>
      </c>
      <c r="P118" s="24" t="s">
        <v>26</v>
      </c>
      <c r="Q118" s="24" t="s">
        <v>27</v>
      </c>
      <c r="R118" s="24" t="s">
        <v>28</v>
      </c>
      <c r="S118" s="24" t="s">
        <v>29</v>
      </c>
      <c r="T118" s="24" t="s">
        <v>30</v>
      </c>
      <c r="U118" s="25" t="str">
        <f t="shared" si="10"/>
        <v>eugene</v>
      </c>
      <c r="V118" s="26" t="s">
        <v>31</v>
      </c>
      <c r="W118" s="20">
        <v>1120527</v>
      </c>
      <c r="X118" s="20" t="s">
        <v>32</v>
      </c>
      <c r="Y118" s="20" t="s">
        <v>33</v>
      </c>
      <c r="Z118" s="20" t="s">
        <v>207</v>
      </c>
      <c r="AA118" s="20"/>
      <c r="AB118" s="27">
        <v>29553</v>
      </c>
      <c r="AC118" s="19" t="str">
        <f t="shared" si="11"/>
        <v>eugene</v>
      </c>
      <c r="AD118" s="19" t="str">
        <f t="shared" si="12"/>
        <v>eugene</v>
      </c>
      <c r="AE118" s="19" t="str">
        <f t="shared" si="13"/>
        <v>map01_eugene</v>
      </c>
    </row>
    <row r="119" spans="1:31" ht="10.5">
      <c r="A119" s="17">
        <v>1</v>
      </c>
      <c r="B119" s="18" t="s">
        <v>208</v>
      </c>
      <c r="C119" s="19" t="s">
        <v>111</v>
      </c>
      <c r="D119" s="19">
        <v>135</v>
      </c>
      <c r="E119" s="20">
        <v>45.5384529</v>
      </c>
      <c r="F119" s="20">
        <v>-122.4339803</v>
      </c>
      <c r="G119" s="21" t="str">
        <f t="shared" si="9"/>
        <v>45.5384529, -122.4339803</v>
      </c>
      <c r="H119" s="17">
        <v>1</v>
      </c>
      <c r="I119" s="17">
        <v>1</v>
      </c>
      <c r="J119" s="17">
        <v>1</v>
      </c>
      <c r="K119" s="17"/>
      <c r="L119" s="17">
        <v>97024</v>
      </c>
      <c r="M119" s="23" t="s">
        <v>209</v>
      </c>
      <c r="N119" s="21" t="str">
        <f t="shared" si="7"/>
        <v>:: &lt;a href="http://www.oregontravels.com/_maps/map01_fairview.html" class="sidebar"&gt;Fairview&lt;/a&gt;&lt;br&gt;</v>
      </c>
      <c r="O119" s="21" t="str">
        <f t="shared" si="8"/>
        <v>&lt;a href="http://www.oregontravels.com/_maps/map01_fairview.html" class="linksmall2"&gt;Fairview&lt;/a&gt;&lt;p&gt;</v>
      </c>
      <c r="P119" s="24" t="s">
        <v>26</v>
      </c>
      <c r="Q119" s="24" t="s">
        <v>27</v>
      </c>
      <c r="R119" s="24" t="s">
        <v>28</v>
      </c>
      <c r="S119" s="24" t="s">
        <v>29</v>
      </c>
      <c r="T119" s="24" t="s">
        <v>30</v>
      </c>
      <c r="U119" s="25" t="str">
        <f t="shared" si="10"/>
        <v>fairview</v>
      </c>
      <c r="V119" s="26" t="s">
        <v>31</v>
      </c>
      <c r="W119" s="20">
        <v>1136277</v>
      </c>
      <c r="X119" s="20" t="s">
        <v>32</v>
      </c>
      <c r="Y119" s="20" t="s">
        <v>33</v>
      </c>
      <c r="Z119" s="20" t="s">
        <v>210</v>
      </c>
      <c r="AA119" s="20"/>
      <c r="AB119" s="27">
        <v>29553</v>
      </c>
      <c r="AC119" s="19" t="str">
        <f t="shared" si="11"/>
        <v>fairview</v>
      </c>
      <c r="AD119" s="19" t="str">
        <f t="shared" si="12"/>
        <v>fairview</v>
      </c>
      <c r="AE119" s="19" t="str">
        <f t="shared" si="13"/>
        <v>map01_fairview</v>
      </c>
    </row>
    <row r="120" spans="1:31" ht="10.5">
      <c r="A120" s="17">
        <v>1</v>
      </c>
      <c r="B120" s="18" t="s">
        <v>211</v>
      </c>
      <c r="C120" s="19" t="s">
        <v>51</v>
      </c>
      <c r="D120" s="19">
        <v>627</v>
      </c>
      <c r="E120" s="20">
        <v>43.9595707</v>
      </c>
      <c r="F120" s="20">
        <v>-122.8203521</v>
      </c>
      <c r="G120" s="21" t="str">
        <f t="shared" si="9"/>
        <v>43.9595707, -122.8203521</v>
      </c>
      <c r="H120" s="17">
        <v>1</v>
      </c>
      <c r="I120" s="17">
        <v>1</v>
      </c>
      <c r="J120" s="17">
        <v>1</v>
      </c>
      <c r="K120" s="17"/>
      <c r="L120" s="17">
        <v>97438</v>
      </c>
      <c r="M120" s="23"/>
      <c r="N120" s="21" t="str">
        <f t="shared" si="7"/>
        <v>:: &lt;a href="http://www.oregontravels.com/_maps/map01_fallcreek.html" class="sidebar"&gt;Fall Creek&lt;/a&gt;&lt;br&gt;</v>
      </c>
      <c r="O120" s="21" t="str">
        <f t="shared" si="8"/>
        <v>&lt;a href="http://www.oregontravels.com/_maps/map01_fallcreek.html" class="linksmall2"&gt;Fall Creek&lt;/a&gt;&lt;p&gt;</v>
      </c>
      <c r="P120" s="24" t="s">
        <v>26</v>
      </c>
      <c r="Q120" s="24" t="s">
        <v>27</v>
      </c>
      <c r="R120" s="24" t="s">
        <v>28</v>
      </c>
      <c r="S120" s="24" t="s">
        <v>29</v>
      </c>
      <c r="T120" s="24" t="s">
        <v>30</v>
      </c>
      <c r="U120" s="25" t="str">
        <f t="shared" si="10"/>
        <v>fallcreek</v>
      </c>
      <c r="V120" s="26" t="s">
        <v>31</v>
      </c>
      <c r="W120" s="20">
        <v>1120587</v>
      </c>
      <c r="X120" s="20" t="s">
        <v>32</v>
      </c>
      <c r="Y120" s="20" t="s">
        <v>33</v>
      </c>
      <c r="Z120" s="20" t="s">
        <v>183</v>
      </c>
      <c r="AA120" s="20"/>
      <c r="AB120" s="27">
        <v>29553</v>
      </c>
      <c r="AC120" s="19" t="str">
        <f t="shared" si="11"/>
        <v>fall creek</v>
      </c>
      <c r="AD120" s="19" t="str">
        <f t="shared" si="12"/>
        <v>fallcreek</v>
      </c>
      <c r="AE120" s="19" t="str">
        <f t="shared" si="13"/>
        <v>map01_fallcreek</v>
      </c>
    </row>
    <row r="121" spans="1:31" ht="10.5">
      <c r="A121" s="17">
        <v>1</v>
      </c>
      <c r="B121" s="18" t="s">
        <v>212</v>
      </c>
      <c r="C121" s="19" t="s">
        <v>172</v>
      </c>
      <c r="D121" s="19">
        <v>371</v>
      </c>
      <c r="E121" s="20">
        <v>44.8662285</v>
      </c>
      <c r="F121" s="20">
        <v>-123.4359382</v>
      </c>
      <c r="G121" s="21" t="str">
        <f t="shared" si="9"/>
        <v>44.8662285, -123.4359382</v>
      </c>
      <c r="H121" s="17">
        <v>1</v>
      </c>
      <c r="I121" s="17">
        <v>1</v>
      </c>
      <c r="J121" s="17">
        <v>1</v>
      </c>
      <c r="K121" s="17"/>
      <c r="L121" s="17">
        <v>97344</v>
      </c>
      <c r="M121" s="23"/>
      <c r="N121" s="21" t="str">
        <f t="shared" si="7"/>
        <v>:: &lt;a href="http://www.oregontravels.com/_maps/map01_fallscity.html" class="sidebar"&gt;Falls City&lt;/a&gt;&lt;br&gt;</v>
      </c>
      <c r="O121" s="21" t="str">
        <f t="shared" si="8"/>
        <v>&lt;a href="http://www.oregontravels.com/_maps/map01_fallscity.html" class="linksmall2"&gt;Falls City&lt;/a&gt;&lt;p&gt;</v>
      </c>
      <c r="P121" s="24" t="s">
        <v>26</v>
      </c>
      <c r="Q121" s="24" t="s">
        <v>27</v>
      </c>
      <c r="R121" s="24" t="s">
        <v>28</v>
      </c>
      <c r="S121" s="24" t="s">
        <v>29</v>
      </c>
      <c r="T121" s="24" t="s">
        <v>30</v>
      </c>
      <c r="U121" s="25" t="str">
        <f t="shared" si="10"/>
        <v>fallscity</v>
      </c>
      <c r="V121" s="26" t="s">
        <v>31</v>
      </c>
      <c r="W121" s="20">
        <v>1162976</v>
      </c>
      <c r="X121" s="20" t="s">
        <v>32</v>
      </c>
      <c r="Y121" s="20" t="s">
        <v>33</v>
      </c>
      <c r="Z121" s="20" t="s">
        <v>212</v>
      </c>
      <c r="AA121" s="20"/>
      <c r="AB121" s="27">
        <v>29553</v>
      </c>
      <c r="AC121" s="19" t="str">
        <f t="shared" si="11"/>
        <v>falls city</v>
      </c>
      <c r="AD121" s="19" t="str">
        <f t="shared" si="12"/>
        <v>fallscity</v>
      </c>
      <c r="AE121" s="19" t="str">
        <f t="shared" si="13"/>
        <v>map01_fallscity</v>
      </c>
    </row>
    <row r="122" spans="1:31" ht="10.5">
      <c r="A122" s="17">
        <v>1</v>
      </c>
      <c r="B122" s="18" t="s">
        <v>213</v>
      </c>
      <c r="C122" s="19" t="s">
        <v>125</v>
      </c>
      <c r="D122" s="19">
        <v>4236</v>
      </c>
      <c r="E122" s="20">
        <v>42.2643371</v>
      </c>
      <c r="F122" s="20">
        <v>-118.6751809</v>
      </c>
      <c r="G122" s="21" t="str">
        <f t="shared" si="9"/>
        <v>42.2643371, -118.6751809</v>
      </c>
      <c r="H122" s="17">
        <v>1</v>
      </c>
      <c r="I122" s="17">
        <v>1</v>
      </c>
      <c r="J122" s="17">
        <v>1</v>
      </c>
      <c r="K122" s="17"/>
      <c r="L122" s="17">
        <v>97710</v>
      </c>
      <c r="M122" s="23"/>
      <c r="N122" s="21" t="str">
        <f t="shared" si="7"/>
        <v>:: &lt;a href="http://www.oregontravels.com/_maps/map01_fields.html" class="sidebar"&gt;Fields&lt;/a&gt;&lt;br&gt;</v>
      </c>
      <c r="O122" s="21" t="str">
        <f t="shared" si="8"/>
        <v>&lt;a href="http://www.oregontravels.com/_maps/map01_fields.html" class="linksmall2"&gt;Fields&lt;/a&gt;&lt;p&gt;</v>
      </c>
      <c r="P122" s="24" t="s">
        <v>26</v>
      </c>
      <c r="Q122" s="24" t="s">
        <v>27</v>
      </c>
      <c r="R122" s="24" t="s">
        <v>28</v>
      </c>
      <c r="S122" s="24" t="s">
        <v>29</v>
      </c>
      <c r="T122" s="24" t="s">
        <v>30</v>
      </c>
      <c r="U122" s="25" t="str">
        <f t="shared" si="10"/>
        <v>fields</v>
      </c>
      <c r="V122" s="26" t="s">
        <v>31</v>
      </c>
      <c r="W122" s="20">
        <v>1120703</v>
      </c>
      <c r="X122" s="20" t="s">
        <v>32</v>
      </c>
      <c r="Y122" s="20" t="s">
        <v>33</v>
      </c>
      <c r="Z122" s="20" t="s">
        <v>213</v>
      </c>
      <c r="AA122" s="20"/>
      <c r="AB122" s="27">
        <v>29553</v>
      </c>
      <c r="AC122" s="19" t="str">
        <f t="shared" si="11"/>
        <v>fields</v>
      </c>
      <c r="AD122" s="19" t="str">
        <f t="shared" si="12"/>
        <v>fields</v>
      </c>
      <c r="AE122" s="19" t="str">
        <f t="shared" si="13"/>
        <v>map01_fields</v>
      </c>
    </row>
    <row r="123" spans="1:31" ht="10.5">
      <c r="A123" s="17">
        <v>1</v>
      </c>
      <c r="B123" s="18" t="s">
        <v>214</v>
      </c>
      <c r="C123" s="19" t="s">
        <v>51</v>
      </c>
      <c r="D123" s="19">
        <v>49</v>
      </c>
      <c r="E123" s="20">
        <v>43.9826214</v>
      </c>
      <c r="F123" s="20">
        <v>-124.0998409</v>
      </c>
      <c r="G123" s="21" t="str">
        <f t="shared" si="9"/>
        <v>43.9826214, -124.0998409</v>
      </c>
      <c r="H123" s="17">
        <v>1</v>
      </c>
      <c r="I123" s="17">
        <v>1</v>
      </c>
      <c r="J123" s="17">
        <v>1</v>
      </c>
      <c r="K123" s="17"/>
      <c r="L123" s="17">
        <v>97439</v>
      </c>
      <c r="M123" s="23"/>
      <c r="N123" s="21" t="str">
        <f t="shared" si="7"/>
        <v>:: &lt;a href="http://www.oregontravels.com/_maps/map01_florence.html" class="sidebar"&gt;Florence&lt;/a&gt;&lt;br&gt;</v>
      </c>
      <c r="O123" s="21" t="str">
        <f t="shared" si="8"/>
        <v>&lt;a href="http://www.oregontravels.com/_maps/map01_florence.html" class="linksmall2"&gt;Florence&lt;/a&gt;&lt;p&gt;</v>
      </c>
      <c r="P123" s="24" t="s">
        <v>26</v>
      </c>
      <c r="Q123" s="24" t="s">
        <v>27</v>
      </c>
      <c r="R123" s="24" t="s">
        <v>28</v>
      </c>
      <c r="S123" s="24" t="s">
        <v>29</v>
      </c>
      <c r="T123" s="24" t="s">
        <v>30</v>
      </c>
      <c r="U123" s="25" t="str">
        <f t="shared" si="10"/>
        <v>florence</v>
      </c>
      <c r="V123" s="26" t="s">
        <v>31</v>
      </c>
      <c r="W123" s="20">
        <v>1142259</v>
      </c>
      <c r="X123" s="20" t="s">
        <v>32</v>
      </c>
      <c r="Y123" s="20" t="s">
        <v>33</v>
      </c>
      <c r="Z123" s="20" t="s">
        <v>214</v>
      </c>
      <c r="AA123" s="20"/>
      <c r="AB123" s="27">
        <v>29553</v>
      </c>
      <c r="AC123" s="19" t="str">
        <f t="shared" si="11"/>
        <v>florence</v>
      </c>
      <c r="AD123" s="19" t="str">
        <f t="shared" si="12"/>
        <v>florence</v>
      </c>
      <c r="AE123" s="19" t="str">
        <f t="shared" si="13"/>
        <v>map01_florence</v>
      </c>
    </row>
    <row r="124" spans="1:31" ht="10.5">
      <c r="A124" s="17">
        <v>1</v>
      </c>
      <c r="B124" s="18" t="s">
        <v>80</v>
      </c>
      <c r="C124" s="19" t="s">
        <v>46</v>
      </c>
      <c r="D124" s="19">
        <v>203</v>
      </c>
      <c r="E124" s="20">
        <v>45.5198364</v>
      </c>
      <c r="F124" s="20">
        <v>-123.1106631</v>
      </c>
      <c r="G124" s="21" t="str">
        <f t="shared" si="9"/>
        <v>45.5198364, -123.1106631</v>
      </c>
      <c r="H124" s="17">
        <v>1</v>
      </c>
      <c r="I124" s="17">
        <v>1</v>
      </c>
      <c r="J124" s="17">
        <v>1</v>
      </c>
      <c r="K124" s="17"/>
      <c r="L124" s="17">
        <v>97116</v>
      </c>
      <c r="M124" s="23"/>
      <c r="N124" s="21" t="str">
        <f t="shared" si="7"/>
        <v>:: &lt;a href="http://www.oregontravels.com/_maps/map01_forestgrove.html" class="sidebar"&gt;Forest Grove&lt;/a&gt;&lt;br&gt;</v>
      </c>
      <c r="O124" s="21" t="str">
        <f t="shared" si="8"/>
        <v>&lt;a href="http://www.oregontravels.com/_maps/map01_forestgrove.html" class="linksmall2"&gt;Forest Grove&lt;/a&gt;&lt;p&gt;</v>
      </c>
      <c r="P124" s="24" t="s">
        <v>26</v>
      </c>
      <c r="Q124" s="24" t="s">
        <v>27</v>
      </c>
      <c r="R124" s="24" t="s">
        <v>28</v>
      </c>
      <c r="S124" s="24" t="s">
        <v>29</v>
      </c>
      <c r="T124" s="24" t="s">
        <v>30</v>
      </c>
      <c r="U124" s="25" t="str">
        <f t="shared" si="10"/>
        <v>forestgrove</v>
      </c>
      <c r="V124" s="26" t="s">
        <v>31</v>
      </c>
      <c r="W124" s="20">
        <v>1162990</v>
      </c>
      <c r="X124" s="20" t="s">
        <v>32</v>
      </c>
      <c r="Y124" s="20" t="s">
        <v>33</v>
      </c>
      <c r="Z124" s="20" t="s">
        <v>80</v>
      </c>
      <c r="AA124" s="20"/>
      <c r="AB124" s="27">
        <v>29553</v>
      </c>
      <c r="AC124" s="19" t="str">
        <f t="shared" si="11"/>
        <v>forest grove</v>
      </c>
      <c r="AD124" s="19" t="str">
        <f t="shared" si="12"/>
        <v>forestgrove</v>
      </c>
      <c r="AE124" s="19" t="str">
        <f t="shared" si="13"/>
        <v>map01_forestgrove</v>
      </c>
    </row>
    <row r="125" spans="1:31" ht="10.5">
      <c r="A125" s="17">
        <v>1</v>
      </c>
      <c r="B125" s="18" t="s">
        <v>215</v>
      </c>
      <c r="C125" s="19" t="s">
        <v>91</v>
      </c>
      <c r="D125" s="19">
        <v>4183</v>
      </c>
      <c r="E125" s="20">
        <v>42.7045782</v>
      </c>
      <c r="F125" s="20">
        <v>-121.9958544</v>
      </c>
      <c r="G125" s="21" t="str">
        <f t="shared" si="9"/>
        <v>42.7045782, -121.9958544</v>
      </c>
      <c r="H125" s="28" t="s">
        <v>83</v>
      </c>
      <c r="I125" s="17">
        <v>1</v>
      </c>
      <c r="J125" s="17">
        <v>1</v>
      </c>
      <c r="K125" s="17"/>
      <c r="L125" s="17">
        <v>97626</v>
      </c>
      <c r="M125" s="23"/>
      <c r="N125" s="21" t="str">
        <f t="shared" si="7"/>
        <v>:: &lt;a href="http://www.oregontravels.com/_maps/map01_fortklamath.html" class="sidebar"&gt;Fort Klamath&lt;/a&gt;&lt;br&gt;</v>
      </c>
      <c r="O125" s="21" t="str">
        <f t="shared" si="8"/>
        <v>&lt;a href="http://www.oregontravels.com/_maps/map01_fortklamath.html" class="linksmall2"&gt;Fort Klamath&lt;/a&gt;&lt;p&gt;</v>
      </c>
      <c r="P125" s="24" t="s">
        <v>26</v>
      </c>
      <c r="Q125" s="24" t="s">
        <v>27</v>
      </c>
      <c r="R125" s="24" t="s">
        <v>28</v>
      </c>
      <c r="S125" s="24" t="s">
        <v>29</v>
      </c>
      <c r="T125" s="24" t="s">
        <v>30</v>
      </c>
      <c r="U125" s="25" t="str">
        <f t="shared" si="10"/>
        <v>fortklamath</v>
      </c>
      <c r="V125" s="26" t="s">
        <v>31</v>
      </c>
      <c r="W125" s="20">
        <v>1142321</v>
      </c>
      <c r="X125" s="20" t="s">
        <v>32</v>
      </c>
      <c r="Y125" s="20" t="s">
        <v>33</v>
      </c>
      <c r="Z125" s="20" t="s">
        <v>215</v>
      </c>
      <c r="AA125" s="20"/>
      <c r="AB125" s="27">
        <v>29553</v>
      </c>
      <c r="AC125" s="19" t="str">
        <f t="shared" si="11"/>
        <v>fort klamath</v>
      </c>
      <c r="AD125" s="19" t="str">
        <f t="shared" si="12"/>
        <v>fortklamath</v>
      </c>
      <c r="AE125" s="19" t="str">
        <f t="shared" si="13"/>
        <v>map01_fortklamath</v>
      </c>
    </row>
    <row r="126" spans="1:31" ht="10.5">
      <c r="A126" s="17">
        <v>1</v>
      </c>
      <c r="B126" s="18" t="s">
        <v>216</v>
      </c>
      <c r="C126" s="19" t="s">
        <v>35</v>
      </c>
      <c r="D126" s="19">
        <v>4331</v>
      </c>
      <c r="E126" s="20">
        <v>43.3565237</v>
      </c>
      <c r="F126" s="20">
        <v>-121.0538935</v>
      </c>
      <c r="G126" s="21" t="str">
        <f t="shared" si="9"/>
        <v>43.3565237, -121.0538935</v>
      </c>
      <c r="H126" s="17">
        <v>1</v>
      </c>
      <c r="I126" s="17">
        <v>1</v>
      </c>
      <c r="J126" s="17">
        <v>1</v>
      </c>
      <c r="K126" s="17"/>
      <c r="L126" s="17">
        <v>97735</v>
      </c>
      <c r="M126" s="23"/>
      <c r="N126" s="21" t="str">
        <f t="shared" si="7"/>
        <v>:: &lt;a href="http://www.oregontravels.com/_maps/map01_fortrock.html" class="sidebar"&gt;Fort Rock&lt;/a&gt;&lt;br&gt;</v>
      </c>
      <c r="O126" s="21" t="str">
        <f t="shared" si="8"/>
        <v>&lt;a href="http://www.oregontravels.com/_maps/map01_fortrock.html" class="linksmall2"&gt;Fort Rock&lt;/a&gt;&lt;p&gt;</v>
      </c>
      <c r="P126" s="24" t="s">
        <v>26</v>
      </c>
      <c r="Q126" s="24" t="s">
        <v>27</v>
      </c>
      <c r="R126" s="24" t="s">
        <v>28</v>
      </c>
      <c r="S126" s="24" t="s">
        <v>29</v>
      </c>
      <c r="T126" s="24" t="s">
        <v>30</v>
      </c>
      <c r="U126" s="25" t="str">
        <f t="shared" si="10"/>
        <v>fortrock</v>
      </c>
      <c r="V126" s="26" t="s">
        <v>31</v>
      </c>
      <c r="W126" s="20">
        <v>1136297</v>
      </c>
      <c r="X126" s="20" t="s">
        <v>32</v>
      </c>
      <c r="Y126" s="20" t="s">
        <v>33</v>
      </c>
      <c r="Z126" s="20" t="s">
        <v>216</v>
      </c>
      <c r="AA126" s="20"/>
      <c r="AB126" s="27">
        <v>29553</v>
      </c>
      <c r="AC126" s="19" t="str">
        <f t="shared" si="11"/>
        <v>fort rock</v>
      </c>
      <c r="AD126" s="19" t="str">
        <f t="shared" si="12"/>
        <v>fortrock</v>
      </c>
      <c r="AE126" s="19" t="str">
        <f t="shared" si="13"/>
        <v>map01_fortrock</v>
      </c>
    </row>
    <row r="127" spans="1:31" ht="10.5">
      <c r="A127" s="17">
        <v>1</v>
      </c>
      <c r="B127" s="18" t="s">
        <v>217</v>
      </c>
      <c r="C127" s="19" t="s">
        <v>218</v>
      </c>
      <c r="D127" s="19">
        <v>2661</v>
      </c>
      <c r="E127" s="20">
        <v>44.9981864</v>
      </c>
      <c r="F127" s="20">
        <v>-120.2161373</v>
      </c>
      <c r="G127" s="21" t="str">
        <f t="shared" si="9"/>
        <v>44.9981864, -120.2161373</v>
      </c>
      <c r="H127" s="17">
        <v>1</v>
      </c>
      <c r="I127" s="17">
        <v>1</v>
      </c>
      <c r="J127" s="17">
        <v>1</v>
      </c>
      <c r="K127" s="17"/>
      <c r="L127" s="17">
        <v>97830</v>
      </c>
      <c r="M127" s="23"/>
      <c r="N127" s="21" t="str">
        <f t="shared" si="7"/>
        <v>:: &lt;a href="http://www.oregontravels.com/_maps/map01_fossil.html" class="sidebar"&gt;Fossil&lt;/a&gt;&lt;br&gt;</v>
      </c>
      <c r="O127" s="21" t="str">
        <f t="shared" si="8"/>
        <v>&lt;a href="http://www.oregontravels.com/_maps/map01_fossil.html" class="linksmall2"&gt;Fossil&lt;/a&gt;&lt;p&gt;</v>
      </c>
      <c r="P127" s="24" t="s">
        <v>26</v>
      </c>
      <c r="Q127" s="24" t="s">
        <v>27</v>
      </c>
      <c r="R127" s="24" t="s">
        <v>28</v>
      </c>
      <c r="S127" s="24" t="s">
        <v>29</v>
      </c>
      <c r="T127" s="24" t="s">
        <v>30</v>
      </c>
      <c r="U127" s="25" t="str">
        <f t="shared" si="10"/>
        <v>fossil</v>
      </c>
      <c r="V127" s="26" t="s">
        <v>31</v>
      </c>
      <c r="W127" s="20">
        <v>1120903</v>
      </c>
      <c r="X127" s="20" t="s">
        <v>32</v>
      </c>
      <c r="Y127" s="20" t="s">
        <v>33</v>
      </c>
      <c r="Z127" s="20" t="s">
        <v>219</v>
      </c>
      <c r="AA127" s="20"/>
      <c r="AB127" s="27">
        <v>29553</v>
      </c>
      <c r="AC127" s="19" t="str">
        <f t="shared" si="11"/>
        <v>fossil</v>
      </c>
      <c r="AD127" s="19" t="str">
        <f t="shared" si="12"/>
        <v>fossil</v>
      </c>
      <c r="AE127" s="19" t="str">
        <f t="shared" si="13"/>
        <v>map01_fossil</v>
      </c>
    </row>
    <row r="128" spans="1:31" ht="10.5">
      <c r="A128" s="17">
        <v>1</v>
      </c>
      <c r="B128" s="18" t="s">
        <v>220</v>
      </c>
      <c r="C128" s="19" t="s">
        <v>42</v>
      </c>
      <c r="D128" s="19">
        <v>581</v>
      </c>
      <c r="E128" s="20">
        <v>44.4104025</v>
      </c>
      <c r="F128" s="20">
        <v>-122.6723065</v>
      </c>
      <c r="G128" s="21" t="str">
        <f t="shared" si="9"/>
        <v>44.4104025, -122.6723065</v>
      </c>
      <c r="H128" s="17">
        <v>1</v>
      </c>
      <c r="I128" s="17">
        <v>1</v>
      </c>
      <c r="J128" s="17">
        <v>1</v>
      </c>
      <c r="K128" s="17"/>
      <c r="L128" s="17">
        <v>97345</v>
      </c>
      <c r="M128" s="23"/>
      <c r="N128" s="21" t="str">
        <f t="shared" si="7"/>
        <v>:: &lt;a href="http://www.oregontravels.com/_maps/map01_foster.html" class="sidebar"&gt;Foster&lt;/a&gt;&lt;br&gt;</v>
      </c>
      <c r="O128" s="21" t="str">
        <f t="shared" si="8"/>
        <v>&lt;a href="http://www.oregontravels.com/_maps/map01_foster.html" class="linksmall2"&gt;Foster&lt;/a&gt;&lt;p&gt;</v>
      </c>
      <c r="P128" s="24" t="s">
        <v>26</v>
      </c>
      <c r="Q128" s="24" t="s">
        <v>27</v>
      </c>
      <c r="R128" s="24" t="s">
        <v>28</v>
      </c>
      <c r="S128" s="24" t="s">
        <v>29</v>
      </c>
      <c r="T128" s="24" t="s">
        <v>30</v>
      </c>
      <c r="U128" s="25" t="str">
        <f t="shared" si="10"/>
        <v>foster</v>
      </c>
      <c r="V128" s="26" t="s">
        <v>31</v>
      </c>
      <c r="W128" s="20">
        <v>1136299</v>
      </c>
      <c r="X128" s="20" t="s">
        <v>32</v>
      </c>
      <c r="Y128" s="20" t="s">
        <v>33</v>
      </c>
      <c r="Z128" s="20" t="s">
        <v>221</v>
      </c>
      <c r="AA128" s="20"/>
      <c r="AB128" s="27">
        <v>29553</v>
      </c>
      <c r="AC128" s="19" t="str">
        <f t="shared" si="11"/>
        <v>foster</v>
      </c>
      <c r="AD128" s="19" t="str">
        <f t="shared" si="12"/>
        <v>foster</v>
      </c>
      <c r="AE128" s="19" t="str">
        <f t="shared" si="13"/>
        <v>map01_foster</v>
      </c>
    </row>
    <row r="129" spans="1:31" ht="10.5">
      <c r="A129" s="17">
        <v>1</v>
      </c>
      <c r="B129" s="18" t="s">
        <v>222</v>
      </c>
      <c r="C129" s="19" t="s">
        <v>125</v>
      </c>
      <c r="D129" s="19">
        <v>4203</v>
      </c>
      <c r="E129" s="20">
        <v>42.8268267</v>
      </c>
      <c r="F129" s="20">
        <v>-118.9154784</v>
      </c>
      <c r="G129" s="21" t="str">
        <f t="shared" si="9"/>
        <v>42.8268267, -118.9154784</v>
      </c>
      <c r="H129" s="17">
        <v>1</v>
      </c>
      <c r="I129" s="17">
        <v>1</v>
      </c>
      <c r="J129" s="17">
        <v>1</v>
      </c>
      <c r="K129" s="17"/>
      <c r="L129" s="17">
        <v>97736</v>
      </c>
      <c r="M129" s="23"/>
      <c r="N129" s="21" t="str">
        <f t="shared" si="7"/>
        <v>:: &lt;a href="http://www.oregontravels.com/_maps/map01_frenchglen.html" class="sidebar"&gt;Frenchglen&lt;/a&gt;&lt;br&gt;</v>
      </c>
      <c r="O129" s="21" t="str">
        <f t="shared" si="8"/>
        <v>&lt;a href="http://www.oregontravels.com/_maps/map01_frenchglen.html" class="linksmall2"&gt;Frenchglen&lt;/a&gt;&lt;p&gt;</v>
      </c>
      <c r="P129" s="24" t="s">
        <v>26</v>
      </c>
      <c r="Q129" s="24" t="s">
        <v>27</v>
      </c>
      <c r="R129" s="24" t="s">
        <v>28</v>
      </c>
      <c r="S129" s="24" t="s">
        <v>29</v>
      </c>
      <c r="T129" s="24" t="s">
        <v>30</v>
      </c>
      <c r="U129" s="25" t="str">
        <f t="shared" si="10"/>
        <v>frenchglen</v>
      </c>
      <c r="V129" s="26" t="s">
        <v>31</v>
      </c>
      <c r="W129" s="20">
        <v>1136302</v>
      </c>
      <c r="X129" s="20" t="s">
        <v>32</v>
      </c>
      <c r="Y129" s="20" t="s">
        <v>33</v>
      </c>
      <c r="Z129" s="20" t="s">
        <v>222</v>
      </c>
      <c r="AA129" s="20"/>
      <c r="AB129" s="27">
        <v>29553</v>
      </c>
      <c r="AC129" s="19" t="str">
        <f t="shared" si="11"/>
        <v>frenchglen</v>
      </c>
      <c r="AD129" s="19" t="str">
        <f t="shared" si="12"/>
        <v>frenchglen</v>
      </c>
      <c r="AE129" s="19" t="str">
        <f t="shared" si="13"/>
        <v>map01_frenchglen</v>
      </c>
    </row>
    <row r="130" spans="1:31" ht="10.5">
      <c r="A130" s="17">
        <v>1</v>
      </c>
      <c r="B130" s="18" t="s">
        <v>223</v>
      </c>
      <c r="C130" s="19" t="s">
        <v>46</v>
      </c>
      <c r="D130" s="19">
        <v>289</v>
      </c>
      <c r="E130" s="20">
        <v>45.5865011</v>
      </c>
      <c r="F130" s="20">
        <v>-123.2148334</v>
      </c>
      <c r="G130" s="21" t="str">
        <f t="shared" si="9"/>
        <v>45.5865011, -123.2148334</v>
      </c>
      <c r="H130" s="17">
        <v>1</v>
      </c>
      <c r="I130" s="17">
        <v>1</v>
      </c>
      <c r="J130" s="17">
        <v>1</v>
      </c>
      <c r="K130" s="17"/>
      <c r="L130" s="17">
        <v>97117</v>
      </c>
      <c r="M130" s="23"/>
      <c r="N130" s="21" t="str">
        <f aca="true" t="shared" si="14" ref="N130:N193">IF(L130="","",CONCATENATE(P130,U130,R130,B130,S130))</f>
        <v>:: &lt;a href="http://www.oregontravels.com/_maps/map01_galescreek.html" class="sidebar"&gt;Gales Creek&lt;/a&gt;&lt;br&gt;</v>
      </c>
      <c r="O130" s="21" t="str">
        <f aca="true" t="shared" si="15" ref="O130:O193">IF(L130="","",CONCATENATE(Q130,U130,T130,B130,V130))</f>
        <v>&lt;a href="http://www.oregontravels.com/_maps/map01_galescreek.html" class="linksmall2"&gt;Gales Creek&lt;/a&gt;&lt;p&gt;</v>
      </c>
      <c r="P130" s="24" t="s">
        <v>26</v>
      </c>
      <c r="Q130" s="24" t="s">
        <v>27</v>
      </c>
      <c r="R130" s="24" t="s">
        <v>28</v>
      </c>
      <c r="S130" s="24" t="s">
        <v>29</v>
      </c>
      <c r="T130" s="24" t="s">
        <v>30</v>
      </c>
      <c r="U130" s="25" t="str">
        <f t="shared" si="10"/>
        <v>galescreek</v>
      </c>
      <c r="V130" s="26" t="s">
        <v>31</v>
      </c>
      <c r="W130" s="20">
        <v>1121036</v>
      </c>
      <c r="X130" s="20" t="s">
        <v>32</v>
      </c>
      <c r="Y130" s="20" t="s">
        <v>33</v>
      </c>
      <c r="Z130" s="20" t="s">
        <v>223</v>
      </c>
      <c r="AA130" s="20"/>
      <c r="AB130" s="27">
        <v>29553</v>
      </c>
      <c r="AC130" s="19" t="str">
        <f t="shared" si="11"/>
        <v>gales creek</v>
      </c>
      <c r="AD130" s="19" t="str">
        <f t="shared" si="12"/>
        <v>galescreek</v>
      </c>
      <c r="AE130" s="19" t="str">
        <f t="shared" si="13"/>
        <v>map01_galescreek</v>
      </c>
    </row>
    <row r="131" spans="1:31" ht="10.5">
      <c r="A131" s="17">
        <v>1</v>
      </c>
      <c r="B131" s="18" t="s">
        <v>224</v>
      </c>
      <c r="C131" s="19" t="s">
        <v>74</v>
      </c>
      <c r="D131" s="19">
        <v>30</v>
      </c>
      <c r="E131" s="20">
        <v>43.730117</v>
      </c>
      <c r="F131" s="20">
        <v>-124.11039</v>
      </c>
      <c r="G131" s="21" t="str">
        <f aca="true" t="shared" si="16" ref="G131:G194">IF(B131="","",CONCATENATE(E131,", ",F131))</f>
        <v>43.730117, -124.11039</v>
      </c>
      <c r="H131" s="17">
        <v>1</v>
      </c>
      <c r="I131" s="17">
        <v>1</v>
      </c>
      <c r="J131" s="17">
        <v>1</v>
      </c>
      <c r="K131" s="17"/>
      <c r="L131" s="17">
        <v>97441</v>
      </c>
      <c r="M131" s="23"/>
      <c r="N131" s="21" t="str">
        <f t="shared" si="14"/>
        <v>:: &lt;a href="http://www.oregontravels.com/_maps/map01_gardiner.html" class="sidebar"&gt;Gardiner&lt;/a&gt;&lt;br&gt;</v>
      </c>
      <c r="O131" s="21" t="str">
        <f t="shared" si="15"/>
        <v>&lt;a href="http://www.oregontravels.com/_maps/map01_gardiner.html" class="linksmall2"&gt;Gardiner&lt;/a&gt;&lt;p&gt;</v>
      </c>
      <c r="P131" s="24" t="s">
        <v>26</v>
      </c>
      <c r="Q131" s="24" t="s">
        <v>27</v>
      </c>
      <c r="R131" s="24" t="s">
        <v>28</v>
      </c>
      <c r="S131" s="24" t="s">
        <v>29</v>
      </c>
      <c r="T131" s="24" t="s">
        <v>30</v>
      </c>
      <c r="U131" s="25" t="str">
        <f aca="true" t="shared" si="17" ref="U131:U194">LOWER(SUBSTITUTE(B131," ",""))</f>
        <v>gardiner</v>
      </c>
      <c r="V131" s="26" t="s">
        <v>31</v>
      </c>
      <c r="W131" s="20">
        <v>1142572</v>
      </c>
      <c r="X131" s="20" t="s">
        <v>32</v>
      </c>
      <c r="Y131" s="20" t="s">
        <v>33</v>
      </c>
      <c r="Z131" s="20" t="s">
        <v>225</v>
      </c>
      <c r="AA131" s="20"/>
      <c r="AB131" s="27">
        <v>29553</v>
      </c>
      <c r="AC131" s="19" t="str">
        <f aca="true" t="shared" si="18" ref="AC131:AC194">LOWER(B131)</f>
        <v>gardiner</v>
      </c>
      <c r="AD131" s="19" t="str">
        <f aca="true" t="shared" si="19" ref="AD131:AD194">SUBSTITUTE(AC131," ","")</f>
        <v>gardiner</v>
      </c>
      <c r="AE131" s="19" t="str">
        <f aca="true" t="shared" si="20" ref="AE131:AE194">CONCATENATE("map01_",AD131)</f>
        <v>map01_gardiner</v>
      </c>
    </row>
    <row r="132" spans="1:31" ht="10.5">
      <c r="A132" s="17">
        <v>1</v>
      </c>
      <c r="B132" s="18" t="s">
        <v>89</v>
      </c>
      <c r="C132" s="19" t="s">
        <v>88</v>
      </c>
      <c r="D132" s="19">
        <v>33</v>
      </c>
      <c r="E132" s="20">
        <v>45.5598266</v>
      </c>
      <c r="F132" s="20">
        <v>-123.9109643</v>
      </c>
      <c r="G132" s="21" t="str">
        <f t="shared" si="16"/>
        <v>45.5598266, -123.9109643</v>
      </c>
      <c r="H132" s="17">
        <v>1</v>
      </c>
      <c r="I132" s="17">
        <v>1</v>
      </c>
      <c r="J132" s="17">
        <v>1</v>
      </c>
      <c r="K132" s="17"/>
      <c r="L132" s="17">
        <v>97118</v>
      </c>
      <c r="M132" s="23"/>
      <c r="N132" s="21" t="str">
        <f t="shared" si="14"/>
        <v>:: &lt;a href="http://www.oregontravels.com/_maps/map01_garibaldi.html" class="sidebar"&gt;Garibaldi&lt;/a&gt;&lt;br&gt;</v>
      </c>
      <c r="O132" s="21" t="str">
        <f t="shared" si="15"/>
        <v>&lt;a href="http://www.oregontravels.com/_maps/map01_garibaldi.html" class="linksmall2"&gt;Garibaldi&lt;/a&gt;&lt;p&gt;</v>
      </c>
      <c r="P132" s="24" t="s">
        <v>26</v>
      </c>
      <c r="Q132" s="24" t="s">
        <v>27</v>
      </c>
      <c r="R132" s="24" t="s">
        <v>28</v>
      </c>
      <c r="S132" s="24" t="s">
        <v>29</v>
      </c>
      <c r="T132" s="24" t="s">
        <v>30</v>
      </c>
      <c r="U132" s="25" t="str">
        <f t="shared" si="17"/>
        <v>garibaldi</v>
      </c>
      <c r="V132" s="26" t="s">
        <v>31</v>
      </c>
      <c r="W132" s="20">
        <v>1121062</v>
      </c>
      <c r="X132" s="20" t="s">
        <v>32</v>
      </c>
      <c r="Y132" s="20" t="s">
        <v>33</v>
      </c>
      <c r="Z132" s="20" t="s">
        <v>89</v>
      </c>
      <c r="AA132" s="20"/>
      <c r="AB132" s="27">
        <v>29553</v>
      </c>
      <c r="AC132" s="19" t="str">
        <f t="shared" si="18"/>
        <v>garibaldi</v>
      </c>
      <c r="AD132" s="19" t="str">
        <f t="shared" si="19"/>
        <v>garibaldi</v>
      </c>
      <c r="AE132" s="19" t="str">
        <f t="shared" si="20"/>
        <v>map01_garibaldi</v>
      </c>
    </row>
    <row r="133" spans="1:31" ht="10.5">
      <c r="A133" s="17">
        <v>1</v>
      </c>
      <c r="B133" s="18" t="s">
        <v>226</v>
      </c>
      <c r="C133" s="19" t="s">
        <v>46</v>
      </c>
      <c r="D133" s="19">
        <v>190</v>
      </c>
      <c r="E133" s="20">
        <v>45.4362256</v>
      </c>
      <c r="F133" s="20">
        <v>-123.1395515</v>
      </c>
      <c r="G133" s="21" t="str">
        <f t="shared" si="16"/>
        <v>45.4362256, -123.1395515</v>
      </c>
      <c r="H133" s="17">
        <v>1</v>
      </c>
      <c r="I133" s="17">
        <v>1</v>
      </c>
      <c r="J133" s="17">
        <v>1</v>
      </c>
      <c r="K133" s="17"/>
      <c r="L133" s="17">
        <v>97119</v>
      </c>
      <c r="M133" s="23"/>
      <c r="N133" s="21" t="str">
        <f t="shared" si="14"/>
        <v>:: &lt;a href="http://www.oregontravels.com/_maps/map01_gaston.html" class="sidebar"&gt;Gaston&lt;/a&gt;&lt;br&gt;</v>
      </c>
      <c r="O133" s="21" t="str">
        <f t="shared" si="15"/>
        <v>&lt;a href="http://www.oregontravels.com/_maps/map01_gaston.html" class="linksmall2"&gt;Gaston&lt;/a&gt;&lt;p&gt;</v>
      </c>
      <c r="P133" s="24" t="s">
        <v>26</v>
      </c>
      <c r="Q133" s="24" t="s">
        <v>27</v>
      </c>
      <c r="R133" s="24" t="s">
        <v>28</v>
      </c>
      <c r="S133" s="24" t="s">
        <v>29</v>
      </c>
      <c r="T133" s="24" t="s">
        <v>30</v>
      </c>
      <c r="U133" s="25" t="str">
        <f t="shared" si="17"/>
        <v>gaston</v>
      </c>
      <c r="V133" s="26" t="s">
        <v>31</v>
      </c>
      <c r="W133" s="20">
        <v>1157988</v>
      </c>
      <c r="X133" s="20" t="s">
        <v>32</v>
      </c>
      <c r="Y133" s="20" t="s">
        <v>33</v>
      </c>
      <c r="Z133" s="20" t="s">
        <v>226</v>
      </c>
      <c r="AA133" s="20"/>
      <c r="AB133" s="27">
        <v>29553</v>
      </c>
      <c r="AC133" s="19" t="str">
        <f t="shared" si="18"/>
        <v>gaston</v>
      </c>
      <c r="AD133" s="19" t="str">
        <f t="shared" si="19"/>
        <v>gaston</v>
      </c>
      <c r="AE133" s="19" t="str">
        <f t="shared" si="20"/>
        <v>map01_gaston</v>
      </c>
    </row>
    <row r="134" spans="1:31" ht="10.5">
      <c r="A134" s="17">
        <v>1</v>
      </c>
      <c r="B134" s="18" t="s">
        <v>227</v>
      </c>
      <c r="C134" s="19" t="s">
        <v>69</v>
      </c>
      <c r="D134" s="19">
        <v>942</v>
      </c>
      <c r="E134" s="20">
        <v>44.7562329</v>
      </c>
      <c r="F134" s="20">
        <v>-122.4167483</v>
      </c>
      <c r="G134" s="21" t="str">
        <f t="shared" si="16"/>
        <v>44.7562329, -122.4167483</v>
      </c>
      <c r="H134" s="17">
        <v>1</v>
      </c>
      <c r="I134" s="17">
        <v>1</v>
      </c>
      <c r="J134" s="17">
        <v>1</v>
      </c>
      <c r="K134" s="17"/>
      <c r="L134" s="17">
        <v>97346</v>
      </c>
      <c r="M134" s="23"/>
      <c r="N134" s="21" t="str">
        <f t="shared" si="14"/>
        <v>:: &lt;a href="http://www.oregontravels.com/_maps/map01_gates.html" class="sidebar"&gt;Gates&lt;/a&gt;&lt;br&gt;</v>
      </c>
      <c r="O134" s="21" t="str">
        <f t="shared" si="15"/>
        <v>&lt;a href="http://www.oregontravels.com/_maps/map01_gates.html" class="linksmall2"&gt;Gates&lt;/a&gt;&lt;p&gt;</v>
      </c>
      <c r="P134" s="24" t="s">
        <v>26</v>
      </c>
      <c r="Q134" s="24" t="s">
        <v>27</v>
      </c>
      <c r="R134" s="24" t="s">
        <v>28</v>
      </c>
      <c r="S134" s="24" t="s">
        <v>29</v>
      </c>
      <c r="T134" s="24" t="s">
        <v>30</v>
      </c>
      <c r="U134" s="25" t="str">
        <f t="shared" si="17"/>
        <v>gates</v>
      </c>
      <c r="V134" s="26" t="s">
        <v>31</v>
      </c>
      <c r="W134" s="20">
        <v>1121079</v>
      </c>
      <c r="X134" s="20" t="s">
        <v>32</v>
      </c>
      <c r="Y134" s="20" t="s">
        <v>33</v>
      </c>
      <c r="Z134" s="20" t="s">
        <v>228</v>
      </c>
      <c r="AA134" s="20"/>
      <c r="AB134" s="27">
        <v>29553</v>
      </c>
      <c r="AC134" s="19" t="str">
        <f t="shared" si="18"/>
        <v>gates</v>
      </c>
      <c r="AD134" s="19" t="str">
        <f t="shared" si="19"/>
        <v>gates</v>
      </c>
      <c r="AE134" s="19" t="str">
        <f t="shared" si="20"/>
        <v>map01_gates</v>
      </c>
    </row>
    <row r="135" spans="1:31" ht="10.5">
      <c r="A135" s="17">
        <v>1</v>
      </c>
      <c r="B135" s="18" t="s">
        <v>229</v>
      </c>
      <c r="C135" s="19" t="s">
        <v>58</v>
      </c>
      <c r="D135" s="19">
        <v>26</v>
      </c>
      <c r="E135" s="20">
        <v>46.0242745</v>
      </c>
      <c r="F135" s="20">
        <v>-123.9112502</v>
      </c>
      <c r="G135" s="21" t="str">
        <f t="shared" si="16"/>
        <v>46.0242745, -123.9112502</v>
      </c>
      <c r="H135" s="17">
        <v>1</v>
      </c>
      <c r="I135" s="17">
        <v>1</v>
      </c>
      <c r="J135" s="17">
        <v>1</v>
      </c>
      <c r="K135" s="17"/>
      <c r="L135" s="17">
        <v>97138</v>
      </c>
      <c r="M135" s="23"/>
      <c r="N135" s="21" t="str">
        <f t="shared" si="14"/>
        <v>:: &lt;a href="http://www.oregontravels.com/_maps/map01_gearhart.html" class="sidebar"&gt;Gearhart&lt;/a&gt;&lt;br&gt;</v>
      </c>
      <c r="O135" s="21" t="str">
        <f t="shared" si="15"/>
        <v>&lt;a href="http://www.oregontravels.com/_maps/map01_gearhart.html" class="linksmall2"&gt;Gearhart&lt;/a&gt;&lt;p&gt;</v>
      </c>
      <c r="P135" s="24" t="s">
        <v>26</v>
      </c>
      <c r="Q135" s="24" t="s">
        <v>27</v>
      </c>
      <c r="R135" s="24" t="s">
        <v>28</v>
      </c>
      <c r="S135" s="24" t="s">
        <v>29</v>
      </c>
      <c r="T135" s="24" t="s">
        <v>30</v>
      </c>
      <c r="U135" s="25" t="str">
        <f t="shared" si="17"/>
        <v>gearhart</v>
      </c>
      <c r="V135" s="26" t="s">
        <v>31</v>
      </c>
      <c r="W135" s="20">
        <v>1121084</v>
      </c>
      <c r="X135" s="20" t="s">
        <v>32</v>
      </c>
      <c r="Y135" s="20" t="s">
        <v>33</v>
      </c>
      <c r="Z135" s="20" t="s">
        <v>229</v>
      </c>
      <c r="AA135" s="20"/>
      <c r="AB135" s="27">
        <v>29553</v>
      </c>
      <c r="AC135" s="19" t="str">
        <f t="shared" si="18"/>
        <v>gearhart</v>
      </c>
      <c r="AD135" s="19" t="str">
        <f t="shared" si="19"/>
        <v>gearhart</v>
      </c>
      <c r="AE135" s="19" t="str">
        <f t="shared" si="20"/>
        <v>map01_gearhart</v>
      </c>
    </row>
    <row r="136" spans="1:31" ht="10.5">
      <c r="A136" s="17">
        <v>1</v>
      </c>
      <c r="B136" s="18" t="s">
        <v>230</v>
      </c>
      <c r="C136" s="19" t="s">
        <v>69</v>
      </c>
      <c r="D136" s="19">
        <v>187</v>
      </c>
      <c r="E136" s="20">
        <v>45.1081752</v>
      </c>
      <c r="F136" s="20">
        <v>-122.8975952</v>
      </c>
      <c r="G136" s="21" t="str">
        <f t="shared" si="16"/>
        <v>45.1081752, -122.8975952</v>
      </c>
      <c r="H136" s="17">
        <v>1</v>
      </c>
      <c r="I136" s="17">
        <v>1</v>
      </c>
      <c r="J136" s="17">
        <v>1</v>
      </c>
      <c r="K136" s="17"/>
      <c r="L136" s="17">
        <v>97026</v>
      </c>
      <c r="M136" s="23"/>
      <c r="N136" s="21" t="str">
        <f t="shared" si="14"/>
        <v>:: &lt;a href="http://www.oregontravels.com/_maps/map01_gervais.html" class="sidebar"&gt;Gervais&lt;/a&gt;&lt;br&gt;</v>
      </c>
      <c r="O136" s="21" t="str">
        <f t="shared" si="15"/>
        <v>&lt;a href="http://www.oregontravels.com/_maps/map01_gervais.html" class="linksmall2"&gt;Gervais&lt;/a&gt;&lt;p&gt;</v>
      </c>
      <c r="P136" s="24" t="s">
        <v>26</v>
      </c>
      <c r="Q136" s="24" t="s">
        <v>27</v>
      </c>
      <c r="R136" s="24" t="s">
        <v>28</v>
      </c>
      <c r="S136" s="24" t="s">
        <v>29</v>
      </c>
      <c r="T136" s="24" t="s">
        <v>30</v>
      </c>
      <c r="U136" s="25" t="str">
        <f t="shared" si="17"/>
        <v>gervais</v>
      </c>
      <c r="V136" s="26" t="s">
        <v>31</v>
      </c>
      <c r="W136" s="20">
        <v>1121112</v>
      </c>
      <c r="X136" s="20" t="s">
        <v>32</v>
      </c>
      <c r="Y136" s="20" t="s">
        <v>33</v>
      </c>
      <c r="Z136" s="20" t="s">
        <v>230</v>
      </c>
      <c r="AA136" s="20"/>
      <c r="AB136" s="27">
        <v>29553</v>
      </c>
      <c r="AC136" s="19" t="str">
        <f t="shared" si="18"/>
        <v>gervais</v>
      </c>
      <c r="AD136" s="19" t="str">
        <f t="shared" si="19"/>
        <v>gervais</v>
      </c>
      <c r="AE136" s="19" t="str">
        <f t="shared" si="20"/>
        <v>map01_gervais</v>
      </c>
    </row>
    <row r="137" spans="1:31" ht="10.5">
      <c r="A137" s="17">
        <v>1</v>
      </c>
      <c r="B137" s="18" t="s">
        <v>231</v>
      </c>
      <c r="C137" s="19" t="s">
        <v>91</v>
      </c>
      <c r="D137" s="19">
        <v>4495</v>
      </c>
      <c r="E137" s="20">
        <v>43.4770694</v>
      </c>
      <c r="F137" s="20">
        <v>-121.6853026</v>
      </c>
      <c r="G137" s="21" t="str">
        <f t="shared" si="16"/>
        <v>43.4770694, -121.6853026</v>
      </c>
      <c r="H137" s="17">
        <v>1</v>
      </c>
      <c r="I137" s="17">
        <v>1</v>
      </c>
      <c r="J137" s="17">
        <v>1</v>
      </c>
      <c r="K137" s="17"/>
      <c r="L137" s="17">
        <v>97737</v>
      </c>
      <c r="M137" s="23"/>
      <c r="N137" s="21" t="str">
        <f t="shared" si="14"/>
        <v>:: &lt;a href="http://www.oregontravels.com/_maps/map01_gilchrist.html" class="sidebar"&gt;Gilchrist&lt;/a&gt;&lt;br&gt;</v>
      </c>
      <c r="O137" s="21" t="str">
        <f t="shared" si="15"/>
        <v>&lt;a href="http://www.oregontravels.com/_maps/map01_gilchrist.html" class="linksmall2"&gt;Gilchrist&lt;/a&gt;&lt;p&gt;</v>
      </c>
      <c r="P137" s="24" t="s">
        <v>26</v>
      </c>
      <c r="Q137" s="24" t="s">
        <v>27</v>
      </c>
      <c r="R137" s="24" t="s">
        <v>28</v>
      </c>
      <c r="S137" s="24" t="s">
        <v>29</v>
      </c>
      <c r="T137" s="24" t="s">
        <v>30</v>
      </c>
      <c r="U137" s="25" t="str">
        <f t="shared" si="17"/>
        <v>gilchrist</v>
      </c>
      <c r="V137" s="26" t="s">
        <v>31</v>
      </c>
      <c r="W137" s="20">
        <v>1142728</v>
      </c>
      <c r="X137" s="20" t="s">
        <v>32</v>
      </c>
      <c r="Y137" s="20" t="s">
        <v>33</v>
      </c>
      <c r="Z137" s="20" t="s">
        <v>165</v>
      </c>
      <c r="AA137" s="20"/>
      <c r="AB137" s="27">
        <v>29553</v>
      </c>
      <c r="AC137" s="19" t="str">
        <f t="shared" si="18"/>
        <v>gilchrist</v>
      </c>
      <c r="AD137" s="19" t="str">
        <f t="shared" si="19"/>
        <v>gilchrist</v>
      </c>
      <c r="AE137" s="19" t="str">
        <f t="shared" si="20"/>
        <v>map01_gilchrist</v>
      </c>
    </row>
    <row r="138" spans="1:31" ht="10.5">
      <c r="A138" s="17">
        <v>1</v>
      </c>
      <c r="B138" s="18" t="s">
        <v>146</v>
      </c>
      <c r="C138" s="19" t="s">
        <v>82</v>
      </c>
      <c r="D138" s="19">
        <v>62</v>
      </c>
      <c r="E138" s="20">
        <v>45.3806761</v>
      </c>
      <c r="F138" s="20">
        <v>-122.5948139</v>
      </c>
      <c r="G138" s="21" t="str">
        <f t="shared" si="16"/>
        <v>45.3806761, -122.5948139</v>
      </c>
      <c r="H138" s="17">
        <v>1</v>
      </c>
      <c r="I138" s="17">
        <v>1</v>
      </c>
      <c r="J138" s="17">
        <v>1</v>
      </c>
      <c r="K138" s="17"/>
      <c r="L138" s="17">
        <v>97027</v>
      </c>
      <c r="M138" s="23"/>
      <c r="N138" s="21" t="str">
        <f t="shared" si="14"/>
        <v>:: &lt;a href="http://www.oregontravels.com/_maps/map01_gladstone.html" class="sidebar"&gt;Gladstone&lt;/a&gt;&lt;br&gt;</v>
      </c>
      <c r="O138" s="21" t="str">
        <f t="shared" si="15"/>
        <v>&lt;a href="http://www.oregontravels.com/_maps/map01_gladstone.html" class="linksmall2"&gt;Gladstone&lt;/a&gt;&lt;p&gt;</v>
      </c>
      <c r="P138" s="24" t="s">
        <v>26</v>
      </c>
      <c r="Q138" s="24" t="s">
        <v>27</v>
      </c>
      <c r="R138" s="24" t="s">
        <v>28</v>
      </c>
      <c r="S138" s="24" t="s">
        <v>29</v>
      </c>
      <c r="T138" s="24" t="s">
        <v>30</v>
      </c>
      <c r="U138" s="25" t="str">
        <f t="shared" si="17"/>
        <v>gladstone</v>
      </c>
      <c r="V138" s="26" t="s">
        <v>31</v>
      </c>
      <c r="W138" s="20">
        <v>1136316</v>
      </c>
      <c r="X138" s="20" t="s">
        <v>32</v>
      </c>
      <c r="Y138" s="20" t="s">
        <v>33</v>
      </c>
      <c r="Z138" s="20" t="s">
        <v>146</v>
      </c>
      <c r="AA138" s="20"/>
      <c r="AB138" s="27">
        <v>29553</v>
      </c>
      <c r="AC138" s="19" t="str">
        <f t="shared" si="18"/>
        <v>gladstone</v>
      </c>
      <c r="AD138" s="19" t="str">
        <f t="shared" si="19"/>
        <v>gladstone</v>
      </c>
      <c r="AE138" s="19" t="str">
        <f t="shared" si="20"/>
        <v>map01_gladstone</v>
      </c>
    </row>
    <row r="139" spans="1:31" ht="10.5">
      <c r="A139" s="17">
        <v>1</v>
      </c>
      <c r="B139" s="18" t="s">
        <v>232</v>
      </c>
      <c r="C139" s="19" t="s">
        <v>74</v>
      </c>
      <c r="D139" s="19">
        <v>1434</v>
      </c>
      <c r="E139" s="20">
        <v>42.7362284</v>
      </c>
      <c r="F139" s="20">
        <v>-123.4233992</v>
      </c>
      <c r="G139" s="21" t="str">
        <f t="shared" si="16"/>
        <v>42.7362284, -123.4233992</v>
      </c>
      <c r="H139" s="17">
        <v>1</v>
      </c>
      <c r="I139" s="17">
        <v>1</v>
      </c>
      <c r="J139" s="29">
        <v>1</v>
      </c>
      <c r="K139" s="29"/>
      <c r="L139" s="17">
        <v>97442</v>
      </c>
      <c r="M139" s="23" t="s">
        <v>135</v>
      </c>
      <c r="N139" s="21" t="str">
        <f t="shared" si="14"/>
        <v>:: &lt;a href="http://www.oregontravels.com/_maps/map01_glendale.html" class="sidebar"&gt;Glendale&lt;/a&gt;&lt;br&gt;</v>
      </c>
      <c r="O139" s="21" t="str">
        <f t="shared" si="15"/>
        <v>&lt;a href="http://www.oregontravels.com/_maps/map01_glendale.html" class="linksmall2"&gt;Glendale&lt;/a&gt;&lt;p&gt;</v>
      </c>
      <c r="P139" s="24" t="s">
        <v>26</v>
      </c>
      <c r="Q139" s="24" t="s">
        <v>27</v>
      </c>
      <c r="R139" s="24" t="s">
        <v>28</v>
      </c>
      <c r="S139" s="24" t="s">
        <v>29</v>
      </c>
      <c r="T139" s="24" t="s">
        <v>30</v>
      </c>
      <c r="U139" s="25" t="str">
        <f t="shared" si="17"/>
        <v>glendale</v>
      </c>
      <c r="V139" s="26" t="s">
        <v>31</v>
      </c>
      <c r="W139" s="20">
        <v>1166658</v>
      </c>
      <c r="X139" s="20" t="s">
        <v>32</v>
      </c>
      <c r="Y139" s="20" t="s">
        <v>33</v>
      </c>
      <c r="Z139" s="20" t="s">
        <v>232</v>
      </c>
      <c r="AA139" s="20"/>
      <c r="AB139" s="27">
        <v>29553</v>
      </c>
      <c r="AC139" s="19" t="str">
        <f t="shared" si="18"/>
        <v>glendale</v>
      </c>
      <c r="AD139" s="19" t="str">
        <f t="shared" si="19"/>
        <v>glendale</v>
      </c>
      <c r="AE139" s="19" t="str">
        <f t="shared" si="20"/>
        <v>map01_glendale</v>
      </c>
    </row>
    <row r="140" spans="1:31" ht="10.5">
      <c r="A140" s="17">
        <v>1</v>
      </c>
      <c r="B140" s="18" t="s">
        <v>233</v>
      </c>
      <c r="C140" s="19" t="s">
        <v>180</v>
      </c>
      <c r="D140" s="19">
        <v>46</v>
      </c>
      <c r="E140" s="20">
        <v>44.8812224</v>
      </c>
      <c r="F140" s="20">
        <v>-124.0342812</v>
      </c>
      <c r="G140" s="21" t="str">
        <f t="shared" si="16"/>
        <v>44.8812224, -124.0342812</v>
      </c>
      <c r="H140" s="17">
        <v>1</v>
      </c>
      <c r="I140" s="17">
        <v>1</v>
      </c>
      <c r="J140" s="17">
        <v>1</v>
      </c>
      <c r="K140" s="17"/>
      <c r="L140" s="17">
        <v>97388</v>
      </c>
      <c r="M140" s="23"/>
      <c r="N140" s="21" t="str">
        <f t="shared" si="14"/>
        <v>:: &lt;a href="http://www.oregontravels.com/_maps/map01_glenedenbeach.html" class="sidebar"&gt;Gleneden Beach&lt;/a&gt;&lt;br&gt;</v>
      </c>
      <c r="O140" s="21" t="str">
        <f t="shared" si="15"/>
        <v>&lt;a href="http://www.oregontravels.com/_maps/map01_glenedenbeach.html" class="linksmall2"&gt;Gleneden Beach&lt;/a&gt;&lt;p&gt;</v>
      </c>
      <c r="P140" s="24" t="s">
        <v>26</v>
      </c>
      <c r="Q140" s="24" t="s">
        <v>27</v>
      </c>
      <c r="R140" s="24" t="s">
        <v>28</v>
      </c>
      <c r="S140" s="24" t="s">
        <v>29</v>
      </c>
      <c r="T140" s="24" t="s">
        <v>30</v>
      </c>
      <c r="U140" s="25" t="str">
        <f t="shared" si="17"/>
        <v>glenedenbeach</v>
      </c>
      <c r="V140" s="26" t="s">
        <v>31</v>
      </c>
      <c r="W140" s="20">
        <v>1121161</v>
      </c>
      <c r="X140" s="20" t="s">
        <v>32</v>
      </c>
      <c r="Y140" s="20" t="s">
        <v>33</v>
      </c>
      <c r="Z140" s="20" t="s">
        <v>234</v>
      </c>
      <c r="AA140" s="20"/>
      <c r="AB140" s="27">
        <v>29553</v>
      </c>
      <c r="AC140" s="19" t="str">
        <f t="shared" si="18"/>
        <v>gleneden beach</v>
      </c>
      <c r="AD140" s="19" t="str">
        <f t="shared" si="19"/>
        <v>glenedenbeach</v>
      </c>
      <c r="AE140" s="19" t="str">
        <f t="shared" si="20"/>
        <v>map01_glenedenbeach</v>
      </c>
    </row>
    <row r="141" spans="1:31" ht="10.5">
      <c r="A141" s="17">
        <v>1</v>
      </c>
      <c r="B141" s="18" t="s">
        <v>235</v>
      </c>
      <c r="C141" s="19" t="s">
        <v>74</v>
      </c>
      <c r="D141" s="19">
        <v>689</v>
      </c>
      <c r="E141" s="20">
        <v>43.3015069</v>
      </c>
      <c r="F141" s="20">
        <v>-123.1011754</v>
      </c>
      <c r="G141" s="21" t="str">
        <f t="shared" si="16"/>
        <v>43.3015069, -123.1011754</v>
      </c>
      <c r="H141" s="17">
        <v>1</v>
      </c>
      <c r="I141" s="17">
        <v>1</v>
      </c>
      <c r="J141" s="17">
        <v>1</v>
      </c>
      <c r="K141" s="17"/>
      <c r="L141" s="17">
        <v>97443</v>
      </c>
      <c r="M141" s="23"/>
      <c r="N141" s="21" t="str">
        <f t="shared" si="14"/>
        <v>:: &lt;a href="http://www.oregontravels.com/_maps/map01_glide.html" class="sidebar"&gt;Glide&lt;/a&gt;&lt;br&gt;</v>
      </c>
      <c r="O141" s="21" t="str">
        <f t="shared" si="15"/>
        <v>&lt;a href="http://www.oregontravels.com/_maps/map01_glide.html" class="linksmall2"&gt;Glide&lt;/a&gt;&lt;p&gt;</v>
      </c>
      <c r="P141" s="24" t="s">
        <v>26</v>
      </c>
      <c r="Q141" s="24" t="s">
        <v>27</v>
      </c>
      <c r="R141" s="24" t="s">
        <v>28</v>
      </c>
      <c r="S141" s="24" t="s">
        <v>29</v>
      </c>
      <c r="T141" s="24" t="s">
        <v>30</v>
      </c>
      <c r="U141" s="25" t="str">
        <f t="shared" si="17"/>
        <v>glide</v>
      </c>
      <c r="V141" s="26" t="s">
        <v>31</v>
      </c>
      <c r="W141" s="20">
        <v>1121168</v>
      </c>
      <c r="X141" s="20" t="s">
        <v>32</v>
      </c>
      <c r="Y141" s="20" t="s">
        <v>33</v>
      </c>
      <c r="Z141" s="20" t="s">
        <v>235</v>
      </c>
      <c r="AA141" s="20"/>
      <c r="AB141" s="27">
        <v>29553</v>
      </c>
      <c r="AC141" s="19" t="str">
        <f t="shared" si="18"/>
        <v>glide</v>
      </c>
      <c r="AD141" s="19" t="str">
        <f t="shared" si="19"/>
        <v>glide</v>
      </c>
      <c r="AE141" s="19" t="str">
        <f t="shared" si="20"/>
        <v>map01_glide</v>
      </c>
    </row>
    <row r="142" spans="1:31" ht="10.5">
      <c r="A142" s="17">
        <v>1</v>
      </c>
      <c r="B142" s="18" t="s">
        <v>236</v>
      </c>
      <c r="C142" s="19" t="s">
        <v>40</v>
      </c>
      <c r="D142" s="19">
        <v>49</v>
      </c>
      <c r="E142" s="20">
        <v>42.4073334</v>
      </c>
      <c r="F142" s="20">
        <v>-124.421774</v>
      </c>
      <c r="G142" s="21" t="str">
        <f t="shared" si="16"/>
        <v>42.4073334, -124.421774</v>
      </c>
      <c r="H142" s="17">
        <v>1</v>
      </c>
      <c r="I142" s="17">
        <v>1</v>
      </c>
      <c r="J142" s="17">
        <v>1</v>
      </c>
      <c r="K142" s="17"/>
      <c r="L142" s="17">
        <v>97444</v>
      </c>
      <c r="M142" s="23"/>
      <c r="N142" s="21" t="str">
        <f t="shared" si="14"/>
        <v>:: &lt;a href="http://www.oregontravels.com/_maps/map01_goldbeach.html" class="sidebar"&gt;Gold Beach&lt;/a&gt;&lt;br&gt;</v>
      </c>
      <c r="O142" s="21" t="str">
        <f t="shared" si="15"/>
        <v>&lt;a href="http://www.oregontravels.com/_maps/map01_goldbeach.html" class="linksmall2"&gt;Gold Beach&lt;/a&gt;&lt;p&gt;</v>
      </c>
      <c r="P142" s="24" t="s">
        <v>26</v>
      </c>
      <c r="Q142" s="24" t="s">
        <v>27</v>
      </c>
      <c r="R142" s="24" t="s">
        <v>28</v>
      </c>
      <c r="S142" s="24" t="s">
        <v>29</v>
      </c>
      <c r="T142" s="24" t="s">
        <v>30</v>
      </c>
      <c r="U142" s="25" t="str">
        <f t="shared" si="17"/>
        <v>goldbeach</v>
      </c>
      <c r="V142" s="26" t="s">
        <v>31</v>
      </c>
      <c r="W142" s="20">
        <v>1142804</v>
      </c>
      <c r="X142" s="20" t="s">
        <v>32</v>
      </c>
      <c r="Y142" s="20" t="s">
        <v>33</v>
      </c>
      <c r="Z142" s="20" t="s">
        <v>236</v>
      </c>
      <c r="AA142" s="20"/>
      <c r="AB142" s="27">
        <v>29553</v>
      </c>
      <c r="AC142" s="19" t="str">
        <f t="shared" si="18"/>
        <v>gold beach</v>
      </c>
      <c r="AD142" s="19" t="str">
        <f t="shared" si="19"/>
        <v>goldbeach</v>
      </c>
      <c r="AE142" s="19" t="str">
        <f t="shared" si="20"/>
        <v>map01_goldbeach</v>
      </c>
    </row>
    <row r="143" spans="1:31" ht="10.5">
      <c r="A143" s="17">
        <v>1</v>
      </c>
      <c r="B143" s="18" t="s">
        <v>237</v>
      </c>
      <c r="C143" s="19" t="s">
        <v>82</v>
      </c>
      <c r="D143" s="19">
        <v>3884</v>
      </c>
      <c r="E143" s="20">
        <v>45.3040072</v>
      </c>
      <c r="F143" s="20">
        <v>-121.7547998</v>
      </c>
      <c r="G143" s="21" t="str">
        <f t="shared" si="16"/>
        <v>45.3040072, -121.7547998</v>
      </c>
      <c r="H143" s="17">
        <v>1</v>
      </c>
      <c r="I143" s="17">
        <v>1</v>
      </c>
      <c r="J143" s="17">
        <v>1</v>
      </c>
      <c r="K143" s="17"/>
      <c r="L143" s="17">
        <v>97028</v>
      </c>
      <c r="M143" s="23"/>
      <c r="N143" s="21" t="str">
        <f t="shared" si="14"/>
        <v>:: &lt;a href="http://www.oregontravels.com/_maps/map01_governmentcamp.html" class="sidebar"&gt;Government Camp&lt;/a&gt;&lt;br&gt;</v>
      </c>
      <c r="O143" s="21" t="str">
        <f t="shared" si="15"/>
        <v>&lt;a href="http://www.oregontravels.com/_maps/map01_governmentcamp.html" class="linksmall2"&gt;Government Camp&lt;/a&gt;&lt;p&gt;</v>
      </c>
      <c r="P143" s="24" t="s">
        <v>26</v>
      </c>
      <c r="Q143" s="24" t="s">
        <v>27</v>
      </c>
      <c r="R143" s="24" t="s">
        <v>28</v>
      </c>
      <c r="S143" s="24" t="s">
        <v>29</v>
      </c>
      <c r="T143" s="24" t="s">
        <v>30</v>
      </c>
      <c r="U143" s="25" t="str">
        <f t="shared" si="17"/>
        <v>governmentcamp</v>
      </c>
      <c r="V143" s="26" t="s">
        <v>31</v>
      </c>
      <c r="W143" s="20">
        <v>1162594</v>
      </c>
      <c r="X143" s="20" t="s">
        <v>32</v>
      </c>
      <c r="Y143" s="20" t="s">
        <v>33</v>
      </c>
      <c r="Z143" s="20" t="s">
        <v>237</v>
      </c>
      <c r="AA143" s="20"/>
      <c r="AB143" s="27">
        <v>29553</v>
      </c>
      <c r="AC143" s="19" t="str">
        <f t="shared" si="18"/>
        <v>government camp</v>
      </c>
      <c r="AD143" s="19" t="str">
        <f t="shared" si="19"/>
        <v>governmentcamp</v>
      </c>
      <c r="AE143" s="19" t="str">
        <f t="shared" si="20"/>
        <v>map01_governmentcamp</v>
      </c>
    </row>
    <row r="144" spans="1:31" ht="10.5">
      <c r="A144" s="17">
        <v>1</v>
      </c>
      <c r="B144" s="18" t="s">
        <v>238</v>
      </c>
      <c r="C144" s="19" t="s">
        <v>172</v>
      </c>
      <c r="D144" s="19">
        <v>344</v>
      </c>
      <c r="E144" s="20">
        <v>45.060113</v>
      </c>
      <c r="F144" s="20">
        <v>-123.6092771</v>
      </c>
      <c r="G144" s="21" t="str">
        <f t="shared" si="16"/>
        <v>45.060113, -123.6092771</v>
      </c>
      <c r="H144" s="17">
        <v>1</v>
      </c>
      <c r="I144" s="17">
        <v>1</v>
      </c>
      <c r="J144" s="17">
        <v>1</v>
      </c>
      <c r="K144" s="17"/>
      <c r="L144" s="17">
        <v>97347</v>
      </c>
      <c r="M144" s="23"/>
      <c r="N144" s="21" t="str">
        <f t="shared" si="14"/>
        <v>:: &lt;a href="http://www.oregontravels.com/_maps/map01_grandronde.html" class="sidebar"&gt;Grand Ronde&lt;/a&gt;&lt;br&gt;</v>
      </c>
      <c r="O144" s="21" t="str">
        <f t="shared" si="15"/>
        <v>&lt;a href="http://www.oregontravels.com/_maps/map01_grandronde.html" class="linksmall2"&gt;Grand Ronde&lt;/a&gt;&lt;p&gt;</v>
      </c>
      <c r="P144" s="24" t="s">
        <v>26</v>
      </c>
      <c r="Q144" s="24" t="s">
        <v>27</v>
      </c>
      <c r="R144" s="24" t="s">
        <v>28</v>
      </c>
      <c r="S144" s="24" t="s">
        <v>29</v>
      </c>
      <c r="T144" s="24" t="s">
        <v>30</v>
      </c>
      <c r="U144" s="25" t="str">
        <f t="shared" si="17"/>
        <v>grandronde</v>
      </c>
      <c r="V144" s="26" t="s">
        <v>31</v>
      </c>
      <c r="W144" s="20">
        <v>1142904</v>
      </c>
      <c r="X144" s="20" t="s">
        <v>32</v>
      </c>
      <c r="Y144" s="20" t="s">
        <v>33</v>
      </c>
      <c r="Z144" s="20" t="s">
        <v>238</v>
      </c>
      <c r="AA144" s="20">
        <v>1924</v>
      </c>
      <c r="AB144" s="27">
        <v>29553</v>
      </c>
      <c r="AC144" s="19" t="str">
        <f t="shared" si="18"/>
        <v>grand ronde</v>
      </c>
      <c r="AD144" s="19" t="str">
        <f t="shared" si="19"/>
        <v>grandronde</v>
      </c>
      <c r="AE144" s="19" t="str">
        <f t="shared" si="20"/>
        <v>map01_grandronde</v>
      </c>
    </row>
    <row r="145" spans="1:31" ht="10.5">
      <c r="A145" s="17">
        <v>1</v>
      </c>
      <c r="B145" s="18" t="s">
        <v>239</v>
      </c>
      <c r="C145" s="19" t="s">
        <v>114</v>
      </c>
      <c r="D145" s="19">
        <v>945</v>
      </c>
      <c r="E145" s="20">
        <v>42.439007</v>
      </c>
      <c r="F145" s="20">
        <v>-123.3283925</v>
      </c>
      <c r="G145" s="21" t="str">
        <f t="shared" si="16"/>
        <v>42.439007, -123.3283925</v>
      </c>
      <c r="H145" s="17">
        <v>1</v>
      </c>
      <c r="I145" s="17">
        <v>1</v>
      </c>
      <c r="J145" s="17">
        <v>1</v>
      </c>
      <c r="K145" s="17"/>
      <c r="L145" s="17">
        <v>97526</v>
      </c>
      <c r="M145" s="23"/>
      <c r="N145" s="21" t="str">
        <f t="shared" si="14"/>
        <v>:: &lt;a href="http://www.oregontravels.com/_maps/map01_grantspass.html" class="sidebar"&gt;Grants Pass&lt;/a&gt;&lt;br&gt;</v>
      </c>
      <c r="O145" s="21" t="str">
        <f t="shared" si="15"/>
        <v>&lt;a href="http://www.oregontravels.com/_maps/map01_grantspass.html" class="linksmall2"&gt;Grants Pass&lt;/a&gt;&lt;p&gt;</v>
      </c>
      <c r="P145" s="24" t="s">
        <v>26</v>
      </c>
      <c r="Q145" s="24" t="s">
        <v>27</v>
      </c>
      <c r="R145" s="24" t="s">
        <v>28</v>
      </c>
      <c r="S145" s="24" t="s">
        <v>29</v>
      </c>
      <c r="T145" s="24" t="s">
        <v>30</v>
      </c>
      <c r="U145" s="25" t="str">
        <f t="shared" si="17"/>
        <v>grantspass</v>
      </c>
      <c r="V145" s="26" t="s">
        <v>31</v>
      </c>
      <c r="W145" s="20">
        <v>1142947</v>
      </c>
      <c r="X145" s="20" t="s">
        <v>32</v>
      </c>
      <c r="Y145" s="20" t="s">
        <v>33</v>
      </c>
      <c r="Z145" s="20" t="s">
        <v>239</v>
      </c>
      <c r="AA145" s="20">
        <v>1915</v>
      </c>
      <c r="AB145" s="27">
        <v>29553</v>
      </c>
      <c r="AC145" s="19" t="str">
        <f t="shared" si="18"/>
        <v>grants pass</v>
      </c>
      <c r="AD145" s="19" t="str">
        <f t="shared" si="19"/>
        <v>grantspass</v>
      </c>
      <c r="AE145" s="19" t="str">
        <f t="shared" si="20"/>
        <v>map01_grantspass</v>
      </c>
    </row>
    <row r="146" spans="1:31" ht="10.5">
      <c r="A146" s="17">
        <v>1</v>
      </c>
      <c r="B146" s="18" t="s">
        <v>240</v>
      </c>
      <c r="C146" s="19" t="s">
        <v>98</v>
      </c>
      <c r="D146" s="19">
        <v>2257</v>
      </c>
      <c r="E146" s="20">
        <v>45.3601247</v>
      </c>
      <c r="F146" s="20">
        <v>-120.7856114</v>
      </c>
      <c r="G146" s="21" t="str">
        <f t="shared" si="16"/>
        <v>45.3601247, -120.7856114</v>
      </c>
      <c r="H146" s="17">
        <v>1</v>
      </c>
      <c r="I146" s="17">
        <v>1</v>
      </c>
      <c r="J146" s="17">
        <v>1</v>
      </c>
      <c r="K146" s="17"/>
      <c r="L146" s="17">
        <v>97029</v>
      </c>
      <c r="M146" s="23"/>
      <c r="N146" s="21" t="str">
        <f t="shared" si="14"/>
        <v>:: &lt;a href="http://www.oregontravels.com/_maps/map01_grassvalley.html" class="sidebar"&gt;Grass Valley&lt;/a&gt;&lt;br&gt;</v>
      </c>
      <c r="O146" s="21" t="str">
        <f t="shared" si="15"/>
        <v>&lt;a href="http://www.oregontravels.com/_maps/map01_grassvalley.html" class="linksmall2"&gt;Grass Valley&lt;/a&gt;&lt;p&gt;</v>
      </c>
      <c r="P146" s="24" t="s">
        <v>26</v>
      </c>
      <c r="Q146" s="24" t="s">
        <v>27</v>
      </c>
      <c r="R146" s="24" t="s">
        <v>28</v>
      </c>
      <c r="S146" s="24" t="s">
        <v>29</v>
      </c>
      <c r="T146" s="24" t="s">
        <v>30</v>
      </c>
      <c r="U146" s="25" t="str">
        <f t="shared" si="17"/>
        <v>grassvalley</v>
      </c>
      <c r="V146" s="26" t="s">
        <v>31</v>
      </c>
      <c r="W146" s="20">
        <v>1121305</v>
      </c>
      <c r="X146" s="20" t="s">
        <v>32</v>
      </c>
      <c r="Y146" s="20" t="s">
        <v>33</v>
      </c>
      <c r="Z146" s="20" t="s">
        <v>240</v>
      </c>
      <c r="AA146" s="20"/>
      <c r="AB146" s="27">
        <v>29553</v>
      </c>
      <c r="AC146" s="19" t="str">
        <f t="shared" si="18"/>
        <v>grass valley</v>
      </c>
      <c r="AD146" s="19" t="str">
        <f t="shared" si="19"/>
        <v>grassvalley</v>
      </c>
      <c r="AE146" s="19" t="str">
        <f t="shared" si="20"/>
        <v>map01_grassvalley</v>
      </c>
    </row>
    <row r="147" spans="1:31" ht="10.5">
      <c r="A147" s="17">
        <v>1</v>
      </c>
      <c r="B147" s="18" t="s">
        <v>241</v>
      </c>
      <c r="C147" s="19" t="s">
        <v>111</v>
      </c>
      <c r="D147" s="19">
        <v>318</v>
      </c>
      <c r="E147" s="20">
        <v>45.4981757</v>
      </c>
      <c r="F147" s="20">
        <v>-122.4314796</v>
      </c>
      <c r="G147" s="21" t="str">
        <f t="shared" si="16"/>
        <v>45.4981757, -122.4314796</v>
      </c>
      <c r="H147" s="17">
        <v>1</v>
      </c>
      <c r="I147" s="17">
        <v>1</v>
      </c>
      <c r="J147" s="17">
        <v>1</v>
      </c>
      <c r="K147" s="17"/>
      <c r="L147" s="17">
        <v>97030</v>
      </c>
      <c r="M147" s="23"/>
      <c r="N147" s="21" t="str">
        <f t="shared" si="14"/>
        <v>:: &lt;a href="http://www.oregontravels.com/_maps/map01_gresham.html" class="sidebar"&gt;Gresham&lt;/a&gt;&lt;br&gt;</v>
      </c>
      <c r="O147" s="21" t="str">
        <f t="shared" si="15"/>
        <v>&lt;a href="http://www.oregontravels.com/_maps/map01_gresham.html" class="linksmall2"&gt;Gresham&lt;/a&gt;&lt;p&gt;</v>
      </c>
      <c r="P147" s="24" t="s">
        <v>26</v>
      </c>
      <c r="Q147" s="24" t="s">
        <v>27</v>
      </c>
      <c r="R147" s="24" t="s">
        <v>28</v>
      </c>
      <c r="S147" s="24" t="s">
        <v>29</v>
      </c>
      <c r="T147" s="24" t="s">
        <v>30</v>
      </c>
      <c r="U147" s="25" t="str">
        <f t="shared" si="17"/>
        <v>gresham</v>
      </c>
      <c r="V147" s="26" t="s">
        <v>31</v>
      </c>
      <c r="W147" s="20">
        <v>1121424</v>
      </c>
      <c r="X147" s="20" t="s">
        <v>32</v>
      </c>
      <c r="Y147" s="20" t="s">
        <v>33</v>
      </c>
      <c r="Z147" s="20" t="s">
        <v>173</v>
      </c>
      <c r="AA147" s="20"/>
      <c r="AB147" s="27">
        <v>29553</v>
      </c>
      <c r="AC147" s="19" t="str">
        <f t="shared" si="18"/>
        <v>gresham</v>
      </c>
      <c r="AD147" s="19" t="str">
        <f t="shared" si="19"/>
        <v>gresham</v>
      </c>
      <c r="AE147" s="19" t="str">
        <f t="shared" si="20"/>
        <v>map01_gresham</v>
      </c>
    </row>
    <row r="148" spans="1:31" ht="10.5">
      <c r="A148" s="17">
        <v>1</v>
      </c>
      <c r="B148" s="18" t="s">
        <v>242</v>
      </c>
      <c r="C148" s="19" t="s">
        <v>77</v>
      </c>
      <c r="D148" s="19">
        <v>3333</v>
      </c>
      <c r="E148" s="20">
        <v>44.9115341</v>
      </c>
      <c r="F148" s="20">
        <v>-117.9388288</v>
      </c>
      <c r="G148" s="21" t="str">
        <f t="shared" si="16"/>
        <v>44.9115341, -117.9388288</v>
      </c>
      <c r="H148" s="17">
        <v>1</v>
      </c>
      <c r="I148" s="17">
        <v>1</v>
      </c>
      <c r="J148" s="17">
        <v>1</v>
      </c>
      <c r="K148" s="17"/>
      <c r="L148" s="17">
        <v>97833</v>
      </c>
      <c r="M148" s="23"/>
      <c r="N148" s="21" t="str">
        <f t="shared" si="14"/>
        <v>:: &lt;a href="http://www.oregontravels.com/_maps/map01_haines.html" class="sidebar"&gt;Haines&lt;/a&gt;&lt;br&gt;</v>
      </c>
      <c r="O148" s="21" t="str">
        <f t="shared" si="15"/>
        <v>&lt;a href="http://www.oregontravels.com/_maps/map01_haines.html" class="linksmall2"&gt;Haines&lt;/a&gt;&lt;p&gt;</v>
      </c>
      <c r="P148" s="24" t="s">
        <v>26</v>
      </c>
      <c r="Q148" s="24" t="s">
        <v>27</v>
      </c>
      <c r="R148" s="24" t="s">
        <v>28</v>
      </c>
      <c r="S148" s="24" t="s">
        <v>29</v>
      </c>
      <c r="T148" s="24" t="s">
        <v>30</v>
      </c>
      <c r="U148" s="25" t="str">
        <f t="shared" si="17"/>
        <v>haines</v>
      </c>
      <c r="V148" s="26" t="s">
        <v>31</v>
      </c>
      <c r="W148" s="20">
        <v>1121507</v>
      </c>
      <c r="X148" s="20" t="s">
        <v>32</v>
      </c>
      <c r="Y148" s="20" t="s">
        <v>33</v>
      </c>
      <c r="Z148" s="20" t="s">
        <v>242</v>
      </c>
      <c r="AA148" s="20"/>
      <c r="AB148" s="27">
        <v>29553</v>
      </c>
      <c r="AC148" s="19" t="str">
        <f t="shared" si="18"/>
        <v>haines</v>
      </c>
      <c r="AD148" s="19" t="str">
        <f t="shared" si="19"/>
        <v>haines</v>
      </c>
      <c r="AE148" s="19" t="str">
        <f t="shared" si="20"/>
        <v>map01_haines</v>
      </c>
    </row>
    <row r="149" spans="1:31" ht="10.5">
      <c r="A149" s="17">
        <v>1</v>
      </c>
      <c r="B149" s="18" t="s">
        <v>243</v>
      </c>
      <c r="C149" s="19" t="s">
        <v>77</v>
      </c>
      <c r="D149" s="19">
        <v>2671</v>
      </c>
      <c r="E149" s="20">
        <v>44.880715</v>
      </c>
      <c r="F149" s="20">
        <v>-117.1146173</v>
      </c>
      <c r="G149" s="21" t="str">
        <f t="shared" si="16"/>
        <v>44.880715, -117.1146173</v>
      </c>
      <c r="H149" s="17">
        <v>1</v>
      </c>
      <c r="I149" s="17">
        <v>1</v>
      </c>
      <c r="J149" s="17">
        <v>1</v>
      </c>
      <c r="K149" s="17"/>
      <c r="L149" s="17">
        <v>97834</v>
      </c>
      <c r="M149" s="23"/>
      <c r="N149" s="21" t="str">
        <f t="shared" si="14"/>
        <v>:: &lt;a href="http://www.oregontravels.com/_maps/map01_halfway.html" class="sidebar"&gt;Halfway&lt;/a&gt;&lt;br&gt;</v>
      </c>
      <c r="O149" s="21" t="str">
        <f t="shared" si="15"/>
        <v>&lt;a href="http://www.oregontravels.com/_maps/map01_halfway.html" class="linksmall2"&gt;Halfway&lt;/a&gt;&lt;p&gt;</v>
      </c>
      <c r="P149" s="24" t="s">
        <v>26</v>
      </c>
      <c r="Q149" s="24" t="s">
        <v>27</v>
      </c>
      <c r="R149" s="24" t="s">
        <v>28</v>
      </c>
      <c r="S149" s="24" t="s">
        <v>29</v>
      </c>
      <c r="T149" s="24" t="s">
        <v>30</v>
      </c>
      <c r="U149" s="25" t="str">
        <f t="shared" si="17"/>
        <v>halfway</v>
      </c>
      <c r="V149" s="26" t="s">
        <v>31</v>
      </c>
      <c r="W149" s="20">
        <v>1143208</v>
      </c>
      <c r="X149" s="20" t="s">
        <v>32</v>
      </c>
      <c r="Y149" s="20" t="s">
        <v>33</v>
      </c>
      <c r="Z149" s="20" t="s">
        <v>243</v>
      </c>
      <c r="AA149" s="20"/>
      <c r="AB149" s="27">
        <v>29553</v>
      </c>
      <c r="AC149" s="19" t="str">
        <f t="shared" si="18"/>
        <v>halfway</v>
      </c>
      <c r="AD149" s="19" t="str">
        <f t="shared" si="19"/>
        <v>halfway</v>
      </c>
      <c r="AE149" s="19" t="str">
        <f t="shared" si="20"/>
        <v>map01_halfway</v>
      </c>
    </row>
    <row r="150" spans="1:31" ht="10.5">
      <c r="A150" s="17">
        <v>1</v>
      </c>
      <c r="B150" s="18" t="s">
        <v>244</v>
      </c>
      <c r="C150" s="19" t="s">
        <v>42</v>
      </c>
      <c r="D150" s="19">
        <v>289</v>
      </c>
      <c r="E150" s="20">
        <v>44.3840122</v>
      </c>
      <c r="F150" s="20">
        <v>-123.1098145</v>
      </c>
      <c r="G150" s="21" t="str">
        <f t="shared" si="16"/>
        <v>44.3840122, -123.1098145</v>
      </c>
      <c r="H150" s="17">
        <v>1</v>
      </c>
      <c r="I150" s="17">
        <v>1</v>
      </c>
      <c r="J150" s="17">
        <v>1</v>
      </c>
      <c r="K150" s="17"/>
      <c r="L150" s="17">
        <v>97348</v>
      </c>
      <c r="M150" s="23"/>
      <c r="N150" s="21" t="str">
        <f t="shared" si="14"/>
        <v>:: &lt;a href="http://www.oregontravels.com/_maps/map01_halsey.html" class="sidebar"&gt;Halsey&lt;/a&gt;&lt;br&gt;</v>
      </c>
      <c r="O150" s="21" t="str">
        <f t="shared" si="15"/>
        <v>&lt;a href="http://www.oregontravels.com/_maps/map01_halsey.html" class="linksmall2"&gt;Halsey&lt;/a&gt;&lt;p&gt;</v>
      </c>
      <c r="P150" s="24" t="s">
        <v>26</v>
      </c>
      <c r="Q150" s="24" t="s">
        <v>27</v>
      </c>
      <c r="R150" s="24" t="s">
        <v>28</v>
      </c>
      <c r="S150" s="24" t="s">
        <v>29</v>
      </c>
      <c r="T150" s="24" t="s">
        <v>30</v>
      </c>
      <c r="U150" s="25" t="str">
        <f t="shared" si="17"/>
        <v>halsey</v>
      </c>
      <c r="V150" s="26" t="s">
        <v>31</v>
      </c>
      <c r="W150" s="20">
        <v>1121528</v>
      </c>
      <c r="X150" s="20" t="s">
        <v>32</v>
      </c>
      <c r="Y150" s="20" t="s">
        <v>33</v>
      </c>
      <c r="Z150" s="20" t="s">
        <v>244</v>
      </c>
      <c r="AA150" s="20"/>
      <c r="AB150" s="27">
        <v>29553</v>
      </c>
      <c r="AC150" s="19" t="str">
        <f t="shared" si="18"/>
        <v>halsey</v>
      </c>
      <c r="AD150" s="19" t="str">
        <f t="shared" si="19"/>
        <v>halsey</v>
      </c>
      <c r="AE150" s="19" t="str">
        <f t="shared" si="20"/>
        <v>map01_halsey</v>
      </c>
    </row>
    <row r="151" spans="1:31" ht="10.5">
      <c r="A151" s="17">
        <v>1</v>
      </c>
      <c r="B151" s="18" t="s">
        <v>245</v>
      </c>
      <c r="C151" s="19" t="s">
        <v>58</v>
      </c>
      <c r="D151" s="19">
        <v>13</v>
      </c>
      <c r="E151" s="20">
        <v>46.2001036</v>
      </c>
      <c r="F151" s="20">
        <v>-123.9515357</v>
      </c>
      <c r="G151" s="21" t="str">
        <f t="shared" si="16"/>
        <v>46.2001036, -123.9515357</v>
      </c>
      <c r="H151" s="17">
        <v>1</v>
      </c>
      <c r="I151" s="17">
        <v>1</v>
      </c>
      <c r="J151" s="17">
        <v>1</v>
      </c>
      <c r="K151" s="17"/>
      <c r="L151" s="17">
        <v>97121</v>
      </c>
      <c r="M151" s="23"/>
      <c r="N151" s="21" t="str">
        <f t="shared" si="14"/>
        <v>:: &lt;a href="http://www.oregontravels.com/_maps/map01_hammond.html" class="sidebar"&gt;Hammond&lt;/a&gt;&lt;br&gt;</v>
      </c>
      <c r="O151" s="21" t="str">
        <f t="shared" si="15"/>
        <v>&lt;a href="http://www.oregontravels.com/_maps/map01_hammond.html" class="linksmall2"&gt;Hammond&lt;/a&gt;&lt;p&gt;</v>
      </c>
      <c r="P151" s="24" t="s">
        <v>26</v>
      </c>
      <c r="Q151" s="24" t="s">
        <v>27</v>
      </c>
      <c r="R151" s="24" t="s">
        <v>28</v>
      </c>
      <c r="S151" s="24" t="s">
        <v>29</v>
      </c>
      <c r="T151" s="24" t="s">
        <v>30</v>
      </c>
      <c r="U151" s="25" t="str">
        <f t="shared" si="17"/>
        <v>hammond</v>
      </c>
      <c r="V151" s="26" t="s">
        <v>31</v>
      </c>
      <c r="W151" s="20">
        <v>1121545</v>
      </c>
      <c r="X151" s="20" t="s">
        <v>32</v>
      </c>
      <c r="Y151" s="20" t="s">
        <v>33</v>
      </c>
      <c r="Z151" s="20" t="s">
        <v>246</v>
      </c>
      <c r="AA151" s="20"/>
      <c r="AB151" s="27">
        <v>29553</v>
      </c>
      <c r="AC151" s="19" t="str">
        <f t="shared" si="18"/>
        <v>hammond</v>
      </c>
      <c r="AD151" s="19" t="str">
        <f t="shared" si="19"/>
        <v>hammond</v>
      </c>
      <c r="AE151" s="19" t="str">
        <f t="shared" si="20"/>
        <v>map01_hammond</v>
      </c>
    </row>
    <row r="152" spans="1:31" ht="10.5">
      <c r="A152" s="17">
        <v>1</v>
      </c>
      <c r="B152" s="18" t="s">
        <v>247</v>
      </c>
      <c r="C152" s="19" t="s">
        <v>40</v>
      </c>
      <c r="D152" s="19">
        <v>33</v>
      </c>
      <c r="E152" s="20">
        <v>42.0531665</v>
      </c>
      <c r="F152" s="20">
        <v>-124.2675917</v>
      </c>
      <c r="G152" s="21" t="str">
        <f t="shared" si="16"/>
        <v>42.0531665, -124.2675917</v>
      </c>
      <c r="H152" s="30"/>
      <c r="I152" s="30"/>
      <c r="J152" s="30"/>
      <c r="K152" s="30"/>
      <c r="L152" s="17">
        <v>97415</v>
      </c>
      <c r="M152" s="23"/>
      <c r="N152" s="21" t="str">
        <f t="shared" si="14"/>
        <v>:: &lt;a href="http://www.oregontravels.com/_maps/map01_brookingsharbor.html" class="sidebar"&gt;Brookings Harbor&lt;/a&gt;&lt;br&gt;</v>
      </c>
      <c r="O152" s="21" t="str">
        <f t="shared" si="15"/>
        <v>&lt;a href="http://www.oregontravels.com/_maps/map01_brookingsharbor.html" class="linksmall2"&gt;Brookings Harbor&lt;/a&gt;&lt;p&gt;</v>
      </c>
      <c r="P152" s="24" t="s">
        <v>26</v>
      </c>
      <c r="Q152" s="24" t="s">
        <v>27</v>
      </c>
      <c r="R152" s="24" t="s">
        <v>28</v>
      </c>
      <c r="S152" s="24" t="s">
        <v>29</v>
      </c>
      <c r="T152" s="24" t="s">
        <v>30</v>
      </c>
      <c r="U152" s="25" t="str">
        <f t="shared" si="17"/>
        <v>brookingsharbor</v>
      </c>
      <c r="V152" s="26" t="s">
        <v>31</v>
      </c>
      <c r="W152" s="20">
        <v>1143296</v>
      </c>
      <c r="X152" s="20" t="s">
        <v>32</v>
      </c>
      <c r="Y152" s="20" t="s">
        <v>33</v>
      </c>
      <c r="Z152" s="20" t="s">
        <v>121</v>
      </c>
      <c r="AA152" s="20"/>
      <c r="AB152" s="27">
        <v>29553</v>
      </c>
      <c r="AC152" s="19" t="str">
        <f t="shared" si="18"/>
        <v>brookings harbor</v>
      </c>
      <c r="AD152" s="19" t="str">
        <f t="shared" si="19"/>
        <v>brookingsharbor</v>
      </c>
      <c r="AE152" s="19" t="str">
        <f t="shared" si="20"/>
        <v>map01_brookingsharbor</v>
      </c>
    </row>
    <row r="153" spans="1:31" ht="10.5">
      <c r="A153" s="17">
        <v>1</v>
      </c>
      <c r="B153" s="18" t="s">
        <v>248</v>
      </c>
      <c r="C153" s="19" t="s">
        <v>38</v>
      </c>
      <c r="D153" s="19">
        <v>2520</v>
      </c>
      <c r="E153" s="20">
        <v>43.8632138</v>
      </c>
      <c r="F153" s="20">
        <v>-117.6099061</v>
      </c>
      <c r="G153" s="21" t="str">
        <f t="shared" si="16"/>
        <v>43.8632138, -117.6099061</v>
      </c>
      <c r="H153" s="17">
        <v>1</v>
      </c>
      <c r="I153" s="17">
        <v>1</v>
      </c>
      <c r="J153" s="17">
        <v>1</v>
      </c>
      <c r="K153" s="17"/>
      <c r="L153" s="17">
        <v>97906</v>
      </c>
      <c r="M153" s="23"/>
      <c r="N153" s="21" t="str">
        <f t="shared" si="14"/>
        <v>:: &lt;a href="http://www.oregontravels.com/_maps/map01_harper.html" class="sidebar"&gt;Harper&lt;/a&gt;&lt;br&gt;</v>
      </c>
      <c r="O153" s="21" t="str">
        <f t="shared" si="15"/>
        <v>&lt;a href="http://www.oregontravels.com/_maps/map01_harper.html" class="linksmall2"&gt;Harper&lt;/a&gt;&lt;p&gt;</v>
      </c>
      <c r="P153" s="24" t="s">
        <v>26</v>
      </c>
      <c r="Q153" s="24" t="s">
        <v>27</v>
      </c>
      <c r="R153" s="24" t="s">
        <v>28</v>
      </c>
      <c r="S153" s="24" t="s">
        <v>29</v>
      </c>
      <c r="T153" s="24" t="s">
        <v>30</v>
      </c>
      <c r="U153" s="25" t="str">
        <f t="shared" si="17"/>
        <v>harper</v>
      </c>
      <c r="V153" s="26" t="s">
        <v>31</v>
      </c>
      <c r="W153" s="20">
        <v>1136359</v>
      </c>
      <c r="X153" s="20" t="s">
        <v>32</v>
      </c>
      <c r="Y153" s="20" t="s">
        <v>33</v>
      </c>
      <c r="Z153" s="20" t="s">
        <v>248</v>
      </c>
      <c r="AA153" s="20"/>
      <c r="AB153" s="27">
        <v>29553</v>
      </c>
      <c r="AC153" s="19" t="str">
        <f t="shared" si="18"/>
        <v>harper</v>
      </c>
      <c r="AD153" s="19" t="str">
        <f t="shared" si="19"/>
        <v>harper</v>
      </c>
      <c r="AE153" s="19" t="str">
        <f t="shared" si="20"/>
        <v>map01_harper</v>
      </c>
    </row>
    <row r="154" spans="1:31" ht="10.5">
      <c r="A154" s="17">
        <v>1</v>
      </c>
      <c r="B154" s="18" t="s">
        <v>249</v>
      </c>
      <c r="C154" s="19" t="s">
        <v>42</v>
      </c>
      <c r="D154" s="19">
        <v>312</v>
      </c>
      <c r="E154" s="20">
        <v>44.2740124</v>
      </c>
      <c r="F154" s="20">
        <v>-123.170648</v>
      </c>
      <c r="G154" s="21" t="str">
        <f t="shared" si="16"/>
        <v>44.2740124, -123.170648</v>
      </c>
      <c r="H154" s="31" t="s">
        <v>83</v>
      </c>
      <c r="I154" s="17">
        <v>1</v>
      </c>
      <c r="J154" s="17">
        <v>1</v>
      </c>
      <c r="K154" s="17"/>
      <c r="L154" s="17">
        <v>97446</v>
      </c>
      <c r="M154" s="23"/>
      <c r="N154" s="21" t="str">
        <f t="shared" si="14"/>
        <v>:: &lt;a href="http://www.oregontravels.com/_maps/map01_harrisburg.html" class="sidebar"&gt;Harrisburg&lt;/a&gt;&lt;br&gt;</v>
      </c>
      <c r="O154" s="21" t="str">
        <f t="shared" si="15"/>
        <v>&lt;a href="http://www.oregontravels.com/_maps/map01_harrisburg.html" class="linksmall2"&gt;Harrisburg&lt;/a&gt;&lt;p&gt;</v>
      </c>
      <c r="P154" s="24" t="s">
        <v>26</v>
      </c>
      <c r="Q154" s="24" t="s">
        <v>27</v>
      </c>
      <c r="R154" s="24" t="s">
        <v>28</v>
      </c>
      <c r="S154" s="24" t="s">
        <v>29</v>
      </c>
      <c r="T154" s="24" t="s">
        <v>30</v>
      </c>
      <c r="U154" s="25" t="str">
        <f t="shared" si="17"/>
        <v>harrisburg</v>
      </c>
      <c r="V154" s="26" t="s">
        <v>31</v>
      </c>
      <c r="W154" s="20">
        <v>1121627</v>
      </c>
      <c r="X154" s="20" t="s">
        <v>32</v>
      </c>
      <c r="Y154" s="20" t="s">
        <v>33</v>
      </c>
      <c r="Z154" s="20" t="s">
        <v>249</v>
      </c>
      <c r="AA154" s="20"/>
      <c r="AB154" s="27">
        <v>29553</v>
      </c>
      <c r="AC154" s="19" t="str">
        <f t="shared" si="18"/>
        <v>harrisburg</v>
      </c>
      <c r="AD154" s="19" t="str">
        <f t="shared" si="19"/>
        <v>harrisburg</v>
      </c>
      <c r="AE154" s="19" t="str">
        <f t="shared" si="20"/>
        <v>map01_harrisburg</v>
      </c>
    </row>
    <row r="155" spans="1:31" ht="10.5">
      <c r="A155" s="17">
        <v>1</v>
      </c>
      <c r="B155" s="18" t="s">
        <v>250</v>
      </c>
      <c r="C155" s="19" t="s">
        <v>88</v>
      </c>
      <c r="D155" s="19">
        <v>36</v>
      </c>
      <c r="E155" s="20">
        <v>45.2303835</v>
      </c>
      <c r="F155" s="20">
        <v>-123.8634491</v>
      </c>
      <c r="G155" s="21" t="str">
        <f t="shared" si="16"/>
        <v>45.2303835, -123.8634491</v>
      </c>
      <c r="H155" s="31" t="s">
        <v>83</v>
      </c>
      <c r="I155" s="17">
        <v>1</v>
      </c>
      <c r="J155" s="17">
        <v>1</v>
      </c>
      <c r="K155" s="17"/>
      <c r="L155" s="17">
        <v>97122</v>
      </c>
      <c r="M155" s="23"/>
      <c r="N155" s="21" t="str">
        <f t="shared" si="14"/>
        <v>:: &lt;a href="http://www.oregontravels.com/_maps/map01_hebo.html" class="sidebar"&gt;Hebo&lt;/a&gt;&lt;br&gt;</v>
      </c>
      <c r="O155" s="21" t="str">
        <f t="shared" si="15"/>
        <v>&lt;a href="http://www.oregontravels.com/_maps/map01_hebo.html" class="linksmall2"&gt;Hebo&lt;/a&gt;&lt;p&gt;</v>
      </c>
      <c r="P155" s="24" t="s">
        <v>26</v>
      </c>
      <c r="Q155" s="24" t="s">
        <v>27</v>
      </c>
      <c r="R155" s="24" t="s">
        <v>28</v>
      </c>
      <c r="S155" s="24" t="s">
        <v>29</v>
      </c>
      <c r="T155" s="24" t="s">
        <v>30</v>
      </c>
      <c r="U155" s="25" t="str">
        <f t="shared" si="17"/>
        <v>hebo</v>
      </c>
      <c r="V155" s="26" t="s">
        <v>31</v>
      </c>
      <c r="W155" s="20">
        <v>1143441</v>
      </c>
      <c r="X155" s="20" t="s">
        <v>32</v>
      </c>
      <c r="Y155" s="20" t="s">
        <v>33</v>
      </c>
      <c r="Z155" s="20" t="s">
        <v>250</v>
      </c>
      <c r="AA155" s="20"/>
      <c r="AB155" s="27">
        <v>29553</v>
      </c>
      <c r="AC155" s="19" t="str">
        <f t="shared" si="18"/>
        <v>hebo</v>
      </c>
      <c r="AD155" s="19" t="str">
        <f t="shared" si="19"/>
        <v>hebo</v>
      </c>
      <c r="AE155" s="19" t="str">
        <f t="shared" si="20"/>
        <v>map01_hebo</v>
      </c>
    </row>
    <row r="156" spans="1:31" ht="10.5">
      <c r="A156" s="17">
        <v>1</v>
      </c>
      <c r="B156" s="18" t="s">
        <v>251</v>
      </c>
      <c r="C156" s="19" t="s">
        <v>24</v>
      </c>
      <c r="D156" s="19">
        <v>1752</v>
      </c>
      <c r="E156" s="20">
        <v>45.8495768</v>
      </c>
      <c r="F156" s="20">
        <v>-118.6569253</v>
      </c>
      <c r="G156" s="21" t="str">
        <f t="shared" si="16"/>
        <v>45.8495768, -118.6569253</v>
      </c>
      <c r="H156" s="17">
        <v>1</v>
      </c>
      <c r="I156" s="17">
        <v>1</v>
      </c>
      <c r="J156" s="17">
        <v>1</v>
      </c>
      <c r="K156" s="17"/>
      <c r="L156" s="17">
        <v>97835</v>
      </c>
      <c r="M156" s="23"/>
      <c r="N156" s="21" t="str">
        <f t="shared" si="14"/>
        <v>:: &lt;a href="http://www.oregontravels.com/_maps/map01_helix.html" class="sidebar"&gt;Helix&lt;/a&gt;&lt;br&gt;</v>
      </c>
      <c r="O156" s="21" t="str">
        <f t="shared" si="15"/>
        <v>&lt;a href="http://www.oregontravels.com/_maps/map01_helix.html" class="linksmall2"&gt;Helix&lt;/a&gt;&lt;p&gt;</v>
      </c>
      <c r="P156" s="24" t="s">
        <v>26</v>
      </c>
      <c r="Q156" s="24" t="s">
        <v>27</v>
      </c>
      <c r="R156" s="24" t="s">
        <v>28</v>
      </c>
      <c r="S156" s="24" t="s">
        <v>29</v>
      </c>
      <c r="T156" s="24" t="s">
        <v>30</v>
      </c>
      <c r="U156" s="25" t="str">
        <f t="shared" si="17"/>
        <v>helix</v>
      </c>
      <c r="V156" s="26" t="s">
        <v>31</v>
      </c>
      <c r="W156" s="20">
        <v>1121739</v>
      </c>
      <c r="X156" s="20" t="s">
        <v>32</v>
      </c>
      <c r="Y156" s="20" t="s">
        <v>33</v>
      </c>
      <c r="Z156" s="20" t="s">
        <v>251</v>
      </c>
      <c r="AA156" s="20"/>
      <c r="AB156" s="27">
        <v>29553</v>
      </c>
      <c r="AC156" s="19" t="str">
        <f t="shared" si="18"/>
        <v>helix</v>
      </c>
      <c r="AD156" s="19" t="str">
        <f t="shared" si="19"/>
        <v>helix</v>
      </c>
      <c r="AE156" s="19" t="str">
        <f t="shared" si="20"/>
        <v>map01_helix</v>
      </c>
    </row>
    <row r="157" spans="1:31" ht="10.5">
      <c r="A157" s="17">
        <v>1</v>
      </c>
      <c r="B157" s="18" t="s">
        <v>252</v>
      </c>
      <c r="C157" s="19" t="s">
        <v>106</v>
      </c>
      <c r="D157" s="19">
        <v>2188</v>
      </c>
      <c r="E157" s="20">
        <v>45.3531842</v>
      </c>
      <c r="F157" s="20">
        <v>-119.5577997</v>
      </c>
      <c r="G157" s="21" t="str">
        <f t="shared" si="16"/>
        <v>45.3531842, -119.5577997</v>
      </c>
      <c r="H157" s="17">
        <v>1</v>
      </c>
      <c r="I157" s="17">
        <v>1</v>
      </c>
      <c r="J157" s="17">
        <v>1</v>
      </c>
      <c r="K157" s="17"/>
      <c r="L157" s="17">
        <v>97836</v>
      </c>
      <c r="M157" s="23"/>
      <c r="N157" s="21" t="str">
        <f t="shared" si="14"/>
        <v>:: &lt;a href="http://www.oregontravels.com/_maps/map01_heppner.html" class="sidebar"&gt;Heppner&lt;/a&gt;&lt;br&gt;</v>
      </c>
      <c r="O157" s="21" t="str">
        <f t="shared" si="15"/>
        <v>&lt;a href="http://www.oregontravels.com/_maps/map01_heppner.html" class="linksmall2"&gt;Heppner&lt;/a&gt;&lt;p&gt;</v>
      </c>
      <c r="P157" s="24" t="s">
        <v>26</v>
      </c>
      <c r="Q157" s="24" t="s">
        <v>27</v>
      </c>
      <c r="R157" s="24" t="s">
        <v>28</v>
      </c>
      <c r="S157" s="24" t="s">
        <v>29</v>
      </c>
      <c r="T157" s="24" t="s">
        <v>30</v>
      </c>
      <c r="U157" s="25" t="str">
        <f t="shared" si="17"/>
        <v>heppner</v>
      </c>
      <c r="V157" s="26" t="s">
        <v>31</v>
      </c>
      <c r="W157" s="20">
        <v>1121763</v>
      </c>
      <c r="X157" s="20" t="s">
        <v>32</v>
      </c>
      <c r="Y157" s="20" t="s">
        <v>33</v>
      </c>
      <c r="Z157" s="20" t="s">
        <v>252</v>
      </c>
      <c r="AA157" s="20"/>
      <c r="AB157" s="27">
        <v>29553</v>
      </c>
      <c r="AC157" s="19" t="str">
        <f t="shared" si="18"/>
        <v>heppner</v>
      </c>
      <c r="AD157" s="19" t="str">
        <f t="shared" si="19"/>
        <v>heppner</v>
      </c>
      <c r="AE157" s="19" t="str">
        <f t="shared" si="20"/>
        <v>map01_heppner</v>
      </c>
    </row>
    <row r="158" spans="1:31" ht="10.5">
      <c r="A158" s="17">
        <v>1</v>
      </c>
      <c r="B158" s="18" t="s">
        <v>253</v>
      </c>
      <c r="C158" s="19" t="s">
        <v>77</v>
      </c>
      <c r="D158" s="19">
        <v>3674</v>
      </c>
      <c r="E158" s="20">
        <v>44.4984948</v>
      </c>
      <c r="F158" s="20">
        <v>-118.0371575</v>
      </c>
      <c r="G158" s="21" t="str">
        <f t="shared" si="16"/>
        <v>44.4984948, -118.0371575</v>
      </c>
      <c r="H158" s="17">
        <v>1</v>
      </c>
      <c r="I158" s="17">
        <v>1</v>
      </c>
      <c r="J158" s="17">
        <v>1</v>
      </c>
      <c r="K158" s="17"/>
      <c r="L158" s="17">
        <v>97837</v>
      </c>
      <c r="M158" s="23"/>
      <c r="N158" s="21" t="str">
        <f t="shared" si="14"/>
        <v>:: &lt;a href="http://www.oregontravels.com/_maps/map01_hereford.html" class="sidebar"&gt;Hereford&lt;/a&gt;&lt;br&gt;</v>
      </c>
      <c r="O158" s="21" t="str">
        <f t="shared" si="15"/>
        <v>&lt;a href="http://www.oregontravels.com/_maps/map01_hereford.html" class="linksmall2"&gt;Hereford&lt;/a&gt;&lt;p&gt;</v>
      </c>
      <c r="P158" s="24" t="s">
        <v>26</v>
      </c>
      <c r="Q158" s="24" t="s">
        <v>27</v>
      </c>
      <c r="R158" s="24" t="s">
        <v>28</v>
      </c>
      <c r="S158" s="24" t="s">
        <v>29</v>
      </c>
      <c r="T158" s="24" t="s">
        <v>30</v>
      </c>
      <c r="U158" s="25" t="str">
        <f t="shared" si="17"/>
        <v>hereford</v>
      </c>
      <c r="V158" s="26" t="s">
        <v>31</v>
      </c>
      <c r="W158" s="20">
        <v>1136373</v>
      </c>
      <c r="X158" s="20" t="s">
        <v>32</v>
      </c>
      <c r="Y158" s="20" t="s">
        <v>33</v>
      </c>
      <c r="Z158" s="20" t="s">
        <v>253</v>
      </c>
      <c r="AA158" s="20"/>
      <c r="AB158" s="27">
        <v>29553</v>
      </c>
      <c r="AC158" s="19" t="str">
        <f t="shared" si="18"/>
        <v>hereford</v>
      </c>
      <c r="AD158" s="19" t="str">
        <f t="shared" si="19"/>
        <v>hereford</v>
      </c>
      <c r="AE158" s="19" t="str">
        <f t="shared" si="20"/>
        <v>map01_hereford</v>
      </c>
    </row>
    <row r="159" spans="1:31" ht="10.5">
      <c r="A159" s="17">
        <v>1</v>
      </c>
      <c r="B159" s="18" t="s">
        <v>254</v>
      </c>
      <c r="C159" s="19" t="s">
        <v>24</v>
      </c>
      <c r="D159" s="19">
        <v>459</v>
      </c>
      <c r="E159" s="20">
        <v>45.8404101</v>
      </c>
      <c r="F159" s="20">
        <v>-119.2894605</v>
      </c>
      <c r="G159" s="21" t="str">
        <f t="shared" si="16"/>
        <v>45.8404101, -119.2894605</v>
      </c>
      <c r="H159" s="17">
        <v>1</v>
      </c>
      <c r="I159" s="17">
        <v>1</v>
      </c>
      <c r="J159" s="17">
        <v>1</v>
      </c>
      <c r="K159" s="17"/>
      <c r="L159" s="17">
        <v>97838</v>
      </c>
      <c r="M159" s="23"/>
      <c r="N159" s="21" t="str">
        <f t="shared" si="14"/>
        <v>:: &lt;a href="http://www.oregontravels.com/_maps/map01_hermiston.html" class="sidebar"&gt;Hermiston&lt;/a&gt;&lt;br&gt;</v>
      </c>
      <c r="O159" s="21" t="str">
        <f t="shared" si="15"/>
        <v>&lt;a href="http://www.oregontravels.com/_maps/map01_hermiston.html" class="linksmall2"&gt;Hermiston&lt;/a&gt;&lt;p&gt;</v>
      </c>
      <c r="P159" s="24" t="s">
        <v>26</v>
      </c>
      <c r="Q159" s="24" t="s">
        <v>27</v>
      </c>
      <c r="R159" s="24" t="s">
        <v>28</v>
      </c>
      <c r="S159" s="24" t="s">
        <v>29</v>
      </c>
      <c r="T159" s="24" t="s">
        <v>30</v>
      </c>
      <c r="U159" s="25" t="str">
        <f t="shared" si="17"/>
        <v>hermiston</v>
      </c>
      <c r="V159" s="26" t="s">
        <v>31</v>
      </c>
      <c r="W159" s="20">
        <v>1167708</v>
      </c>
      <c r="X159" s="20" t="s">
        <v>32</v>
      </c>
      <c r="Y159" s="20" t="s">
        <v>33</v>
      </c>
      <c r="Z159" s="20" t="s">
        <v>254</v>
      </c>
      <c r="AA159" s="20"/>
      <c r="AB159" s="27">
        <v>29553</v>
      </c>
      <c r="AC159" s="19" t="str">
        <f t="shared" si="18"/>
        <v>hermiston</v>
      </c>
      <c r="AD159" s="19" t="str">
        <f t="shared" si="19"/>
        <v>hermiston</v>
      </c>
      <c r="AE159" s="19" t="str">
        <f t="shared" si="20"/>
        <v>map01_hermiston</v>
      </c>
    </row>
    <row r="160" spans="1:31" ht="10.5">
      <c r="A160" s="17">
        <v>1</v>
      </c>
      <c r="B160" s="18" t="s">
        <v>255</v>
      </c>
      <c r="C160" s="19" t="s">
        <v>46</v>
      </c>
      <c r="D160" s="19">
        <v>194</v>
      </c>
      <c r="E160" s="20">
        <v>45.5228939</v>
      </c>
      <c r="F160" s="20">
        <v>-122.989827</v>
      </c>
      <c r="G160" s="21" t="str">
        <f t="shared" si="16"/>
        <v>45.5228939, -122.989827</v>
      </c>
      <c r="H160" s="17">
        <v>1</v>
      </c>
      <c r="I160" s="17">
        <v>1</v>
      </c>
      <c r="J160" s="17">
        <v>1</v>
      </c>
      <c r="K160" s="17"/>
      <c r="L160" s="17">
        <v>97123</v>
      </c>
      <c r="M160" s="23"/>
      <c r="N160" s="21" t="str">
        <f t="shared" si="14"/>
        <v>:: &lt;a href="http://www.oregontravels.com/_maps/map01_hillsboro.html" class="sidebar"&gt;Hillsboro&lt;/a&gt;&lt;br&gt;</v>
      </c>
      <c r="O160" s="21" t="str">
        <f t="shared" si="15"/>
        <v>&lt;a href="http://www.oregontravels.com/_maps/map01_hillsboro.html" class="linksmall2"&gt;Hillsboro&lt;/a&gt;&lt;p&gt;</v>
      </c>
      <c r="P160" s="24" t="s">
        <v>26</v>
      </c>
      <c r="Q160" s="24" t="s">
        <v>27</v>
      </c>
      <c r="R160" s="24" t="s">
        <v>28</v>
      </c>
      <c r="S160" s="24" t="s">
        <v>29</v>
      </c>
      <c r="T160" s="24" t="s">
        <v>30</v>
      </c>
      <c r="U160" s="25" t="str">
        <f t="shared" si="17"/>
        <v>hillsboro</v>
      </c>
      <c r="V160" s="26" t="s">
        <v>31</v>
      </c>
      <c r="W160" s="20">
        <v>1163049</v>
      </c>
      <c r="X160" s="20" t="s">
        <v>32</v>
      </c>
      <c r="Y160" s="20" t="s">
        <v>33</v>
      </c>
      <c r="Z160" s="20" t="s">
        <v>255</v>
      </c>
      <c r="AA160" s="20"/>
      <c r="AB160" s="27">
        <v>29553</v>
      </c>
      <c r="AC160" s="19" t="str">
        <f t="shared" si="18"/>
        <v>hillsboro</v>
      </c>
      <c r="AD160" s="19" t="str">
        <f t="shared" si="19"/>
        <v>hillsboro</v>
      </c>
      <c r="AE160" s="19" t="str">
        <f t="shared" si="20"/>
        <v>map01_hillsboro</v>
      </c>
    </row>
    <row r="161" spans="1:31" ht="10.5">
      <c r="A161" s="17">
        <v>1</v>
      </c>
      <c r="B161" s="18" t="s">
        <v>256</v>
      </c>
      <c r="C161" s="19" t="s">
        <v>125</v>
      </c>
      <c r="D161" s="19">
        <v>4160</v>
      </c>
      <c r="E161" s="20">
        <v>43.5640385</v>
      </c>
      <c r="F161" s="20">
        <v>-119.0810482</v>
      </c>
      <c r="G161" s="21" t="str">
        <f t="shared" si="16"/>
        <v>43.5640385, -119.0810482</v>
      </c>
      <c r="H161" s="17">
        <v>1</v>
      </c>
      <c r="I161" s="17">
        <v>1</v>
      </c>
      <c r="J161" s="17">
        <v>1</v>
      </c>
      <c r="K161" s="17"/>
      <c r="L161" s="17">
        <v>97738</v>
      </c>
      <c r="M161" s="23"/>
      <c r="N161" s="21" t="str">
        <f t="shared" si="14"/>
        <v>:: &lt;a href="http://www.oregontravels.com/_maps/map01_hines.html" class="sidebar"&gt;Hines&lt;/a&gt;&lt;br&gt;</v>
      </c>
      <c r="O161" s="21" t="str">
        <f t="shared" si="15"/>
        <v>&lt;a href="http://www.oregontravels.com/_maps/map01_hines.html" class="linksmall2"&gt;Hines&lt;/a&gt;&lt;p&gt;</v>
      </c>
      <c r="P161" s="24" t="s">
        <v>26</v>
      </c>
      <c r="Q161" s="24" t="s">
        <v>27</v>
      </c>
      <c r="R161" s="24" t="s">
        <v>28</v>
      </c>
      <c r="S161" s="24" t="s">
        <v>29</v>
      </c>
      <c r="T161" s="24" t="s">
        <v>30</v>
      </c>
      <c r="U161" s="25" t="str">
        <f t="shared" si="17"/>
        <v>hines</v>
      </c>
      <c r="V161" s="26" t="s">
        <v>31</v>
      </c>
      <c r="W161" s="20">
        <v>1121843</v>
      </c>
      <c r="X161" s="20" t="s">
        <v>32</v>
      </c>
      <c r="Y161" s="20" t="s">
        <v>33</v>
      </c>
      <c r="Z161" s="20" t="s">
        <v>124</v>
      </c>
      <c r="AA161" s="20"/>
      <c r="AB161" s="27">
        <v>29553</v>
      </c>
      <c r="AC161" s="19" t="str">
        <f t="shared" si="18"/>
        <v>hines</v>
      </c>
      <c r="AD161" s="19" t="str">
        <f t="shared" si="19"/>
        <v>hines</v>
      </c>
      <c r="AE161" s="19" t="str">
        <f t="shared" si="20"/>
        <v>map01_hines</v>
      </c>
    </row>
    <row r="162" spans="1:31" ht="10.5">
      <c r="A162" s="17">
        <v>1</v>
      </c>
      <c r="B162" s="18" t="s">
        <v>138</v>
      </c>
      <c r="C162" s="19" t="s">
        <v>138</v>
      </c>
      <c r="D162" s="19">
        <v>410</v>
      </c>
      <c r="E162" s="20">
        <v>45.7053966</v>
      </c>
      <c r="F162" s="20">
        <v>-121.5214623</v>
      </c>
      <c r="G162" s="21" t="str">
        <f t="shared" si="16"/>
        <v>45.7053966, -121.5214623</v>
      </c>
      <c r="H162" s="17">
        <v>1</v>
      </c>
      <c r="I162" s="17">
        <v>1</v>
      </c>
      <c r="J162" s="17">
        <v>1</v>
      </c>
      <c r="K162" s="17"/>
      <c r="L162" s="17">
        <v>97031</v>
      </c>
      <c r="M162" s="23"/>
      <c r="N162" s="21" t="str">
        <f t="shared" si="14"/>
        <v>:: &lt;a href="http://www.oregontravels.com/_maps/map01_hoodriver.html" class="sidebar"&gt;Hood River&lt;/a&gt;&lt;br&gt;</v>
      </c>
      <c r="O162" s="21" t="str">
        <f t="shared" si="15"/>
        <v>&lt;a href="http://www.oregontravels.com/_maps/map01_hoodriver.html" class="linksmall2"&gt;Hood River&lt;/a&gt;&lt;p&gt;</v>
      </c>
      <c r="P162" s="24" t="s">
        <v>26</v>
      </c>
      <c r="Q162" s="24" t="s">
        <v>27</v>
      </c>
      <c r="R162" s="24" t="s">
        <v>28</v>
      </c>
      <c r="S162" s="24" t="s">
        <v>29</v>
      </c>
      <c r="T162" s="24" t="s">
        <v>30</v>
      </c>
      <c r="U162" s="25" t="str">
        <f t="shared" si="17"/>
        <v>hoodriver</v>
      </c>
      <c r="V162" s="26" t="s">
        <v>31</v>
      </c>
      <c r="W162" s="20">
        <v>1136388</v>
      </c>
      <c r="X162" s="20" t="s">
        <v>32</v>
      </c>
      <c r="Y162" s="20" t="s">
        <v>33</v>
      </c>
      <c r="Z162" s="20" t="s">
        <v>138</v>
      </c>
      <c r="AA162" s="20"/>
      <c r="AB162" s="27">
        <v>29553</v>
      </c>
      <c r="AC162" s="19" t="str">
        <f t="shared" si="18"/>
        <v>hood river</v>
      </c>
      <c r="AD162" s="19" t="str">
        <f t="shared" si="19"/>
        <v>hoodriver</v>
      </c>
      <c r="AE162" s="19" t="str">
        <f t="shared" si="20"/>
        <v>map01_hoodriver</v>
      </c>
    </row>
    <row r="163" spans="1:31" ht="10.5">
      <c r="A163" s="17">
        <v>1</v>
      </c>
      <c r="B163" s="18" t="s">
        <v>257</v>
      </c>
      <c r="C163" s="19" t="s">
        <v>69</v>
      </c>
      <c r="D163" s="19">
        <v>184</v>
      </c>
      <c r="E163" s="20">
        <v>45.1823423</v>
      </c>
      <c r="F163" s="20">
        <v>-122.8078718</v>
      </c>
      <c r="G163" s="21" t="str">
        <f t="shared" si="16"/>
        <v>45.1823423, -122.8078718</v>
      </c>
      <c r="H163" s="17">
        <v>1</v>
      </c>
      <c r="I163" s="17">
        <v>1</v>
      </c>
      <c r="J163" s="17">
        <v>1</v>
      </c>
      <c r="K163" s="17"/>
      <c r="L163" s="17">
        <v>97032</v>
      </c>
      <c r="M163" s="23"/>
      <c r="N163" s="21" t="str">
        <f t="shared" si="14"/>
        <v>:: &lt;a href="http://www.oregontravels.com/_maps/map01_hubbard.html" class="sidebar"&gt;Hubbard&lt;/a&gt;&lt;br&gt;</v>
      </c>
      <c r="O163" s="21" t="str">
        <f t="shared" si="15"/>
        <v>&lt;a href="http://www.oregontravels.com/_maps/map01_hubbard.html" class="linksmall2"&gt;Hubbard&lt;/a&gt;&lt;p&gt;</v>
      </c>
      <c r="P163" s="24" t="s">
        <v>26</v>
      </c>
      <c r="Q163" s="24" t="s">
        <v>27</v>
      </c>
      <c r="R163" s="24" t="s">
        <v>28</v>
      </c>
      <c r="S163" s="24" t="s">
        <v>29</v>
      </c>
      <c r="T163" s="24" t="s">
        <v>30</v>
      </c>
      <c r="U163" s="25" t="str">
        <f t="shared" si="17"/>
        <v>hubbard</v>
      </c>
      <c r="V163" s="26" t="s">
        <v>31</v>
      </c>
      <c r="W163" s="20">
        <v>1163057</v>
      </c>
      <c r="X163" s="20" t="s">
        <v>32</v>
      </c>
      <c r="Y163" s="20" t="s">
        <v>33</v>
      </c>
      <c r="Z163" s="20" t="s">
        <v>72</v>
      </c>
      <c r="AA163" s="20"/>
      <c r="AB163" s="27">
        <v>29553</v>
      </c>
      <c r="AC163" s="19" t="str">
        <f t="shared" si="18"/>
        <v>hubbard</v>
      </c>
      <c r="AD163" s="19" t="str">
        <f t="shared" si="19"/>
        <v>hubbard</v>
      </c>
      <c r="AE163" s="19" t="str">
        <f t="shared" si="20"/>
        <v>map01_hubbard</v>
      </c>
    </row>
    <row r="164" spans="1:31" ht="10.5">
      <c r="A164" s="17">
        <v>1</v>
      </c>
      <c r="B164" s="18" t="s">
        <v>258</v>
      </c>
      <c r="C164" s="19" t="s">
        <v>77</v>
      </c>
      <c r="D164" s="19">
        <v>2119</v>
      </c>
      <c r="E164" s="20">
        <v>44.3512726</v>
      </c>
      <c r="F164" s="20">
        <v>-117.2665686</v>
      </c>
      <c r="G164" s="21" t="str">
        <f t="shared" si="16"/>
        <v>44.3512726, -117.2665686</v>
      </c>
      <c r="H164" s="17">
        <v>1</v>
      </c>
      <c r="I164" s="17">
        <v>1</v>
      </c>
      <c r="J164" s="17">
        <v>1</v>
      </c>
      <c r="K164" s="17"/>
      <c r="L164" s="17">
        <v>97907</v>
      </c>
      <c r="M164" s="23"/>
      <c r="N164" s="21" t="str">
        <f t="shared" si="14"/>
        <v>:: &lt;a href="http://www.oregontravels.com/_maps/map01_huntington.html" class="sidebar"&gt;Huntington&lt;/a&gt;&lt;br&gt;</v>
      </c>
      <c r="O164" s="21" t="str">
        <f t="shared" si="15"/>
        <v>&lt;a href="http://www.oregontravels.com/_maps/map01_huntington.html" class="linksmall2"&gt;Huntington&lt;/a&gt;&lt;p&gt;</v>
      </c>
      <c r="P164" s="24" t="s">
        <v>26</v>
      </c>
      <c r="Q164" s="24" t="s">
        <v>27</v>
      </c>
      <c r="R164" s="24" t="s">
        <v>28</v>
      </c>
      <c r="S164" s="24" t="s">
        <v>29</v>
      </c>
      <c r="T164" s="24" t="s">
        <v>30</v>
      </c>
      <c r="U164" s="25" t="str">
        <f t="shared" si="17"/>
        <v>huntington</v>
      </c>
      <c r="V164" s="26" t="s">
        <v>31</v>
      </c>
      <c r="W164" s="20">
        <v>1122160</v>
      </c>
      <c r="X164" s="20" t="s">
        <v>32</v>
      </c>
      <c r="Y164" s="20" t="s">
        <v>33</v>
      </c>
      <c r="Z164" s="20" t="s">
        <v>258</v>
      </c>
      <c r="AA164" s="20"/>
      <c r="AB164" s="27">
        <v>29553</v>
      </c>
      <c r="AC164" s="19" t="str">
        <f t="shared" si="18"/>
        <v>huntington</v>
      </c>
      <c r="AD164" s="19" t="str">
        <f t="shared" si="19"/>
        <v>huntington</v>
      </c>
      <c r="AE164" s="19" t="str">
        <f t="shared" si="20"/>
        <v>map01_huntington</v>
      </c>
    </row>
    <row r="165" spans="1:31" ht="10.5">
      <c r="A165" s="17">
        <v>1</v>
      </c>
      <c r="B165" s="18" t="s">
        <v>259</v>
      </c>
      <c r="C165" s="19" t="s">
        <v>69</v>
      </c>
      <c r="D165" s="19">
        <v>1749</v>
      </c>
      <c r="E165" s="20">
        <v>44.7026218</v>
      </c>
      <c r="F165" s="20">
        <v>-122.0786855</v>
      </c>
      <c r="G165" s="21" t="str">
        <f t="shared" si="16"/>
        <v>44.7026218, -122.0786855</v>
      </c>
      <c r="H165" s="17">
        <v>1</v>
      </c>
      <c r="I165" s="17">
        <v>1</v>
      </c>
      <c r="J165" s="17">
        <v>1</v>
      </c>
      <c r="K165" s="17"/>
      <c r="L165" s="17">
        <v>97350</v>
      </c>
      <c r="M165" s="23"/>
      <c r="N165" s="21" t="str">
        <f t="shared" si="14"/>
        <v>:: &lt;a href="http://www.oregontravels.com/_maps/map01_idanha.html" class="sidebar"&gt;Idanha&lt;/a&gt;&lt;br&gt;</v>
      </c>
      <c r="O165" s="21" t="str">
        <f t="shared" si="15"/>
        <v>&lt;a href="http://www.oregontravels.com/_maps/map01_idanha.html" class="linksmall2"&gt;Idanha&lt;/a&gt;&lt;p&gt;</v>
      </c>
      <c r="P165" s="24" t="s">
        <v>26</v>
      </c>
      <c r="Q165" s="24" t="s">
        <v>27</v>
      </c>
      <c r="R165" s="24" t="s">
        <v>28</v>
      </c>
      <c r="S165" s="24" t="s">
        <v>29</v>
      </c>
      <c r="T165" s="24" t="s">
        <v>30</v>
      </c>
      <c r="U165" s="25" t="str">
        <f t="shared" si="17"/>
        <v>idanha</v>
      </c>
      <c r="V165" s="26" t="s">
        <v>31</v>
      </c>
      <c r="W165" s="20">
        <v>1143981</v>
      </c>
      <c r="X165" s="20" t="s">
        <v>32</v>
      </c>
      <c r="Y165" s="20" t="s">
        <v>33</v>
      </c>
      <c r="Z165" s="20" t="s">
        <v>259</v>
      </c>
      <c r="AA165" s="20"/>
      <c r="AB165" s="27">
        <v>29553</v>
      </c>
      <c r="AC165" s="19" t="str">
        <f t="shared" si="18"/>
        <v>idanha</v>
      </c>
      <c r="AD165" s="19" t="str">
        <f t="shared" si="19"/>
        <v>idanha</v>
      </c>
      <c r="AE165" s="19" t="str">
        <f t="shared" si="20"/>
        <v>map01_idanha</v>
      </c>
    </row>
    <row r="166" spans="1:31" ht="10.5">
      <c r="A166" s="17">
        <v>1</v>
      </c>
      <c r="B166" s="18" t="s">
        <v>260</v>
      </c>
      <c r="C166" s="19" t="s">
        <v>74</v>
      </c>
      <c r="D166" s="19">
        <v>774</v>
      </c>
      <c r="E166" s="20">
        <v>43.3237296</v>
      </c>
      <c r="F166" s="20">
        <v>-123.0239511</v>
      </c>
      <c r="G166" s="21" t="str">
        <f t="shared" si="16"/>
        <v>43.3237296, -123.0239511</v>
      </c>
      <c r="H166" s="17">
        <v>1</v>
      </c>
      <c r="I166" s="17">
        <v>1</v>
      </c>
      <c r="J166" s="17">
        <v>1</v>
      </c>
      <c r="K166" s="17"/>
      <c r="L166" s="17">
        <v>97447</v>
      </c>
      <c r="M166" s="23"/>
      <c r="N166" s="21" t="str">
        <f t="shared" si="14"/>
        <v>:: &lt;a href="http://www.oregontravels.com/_maps/map01_idleyldpark.html" class="sidebar"&gt;Idleyld Park&lt;/a&gt;&lt;br&gt;</v>
      </c>
      <c r="O166" s="21" t="str">
        <f t="shared" si="15"/>
        <v>&lt;a href="http://www.oregontravels.com/_maps/map01_idleyldpark.html" class="linksmall2"&gt;Idleyld Park&lt;/a&gt;&lt;p&gt;</v>
      </c>
      <c r="P166" s="24" t="s">
        <v>26</v>
      </c>
      <c r="Q166" s="24" t="s">
        <v>27</v>
      </c>
      <c r="R166" s="24" t="s">
        <v>28</v>
      </c>
      <c r="S166" s="24" t="s">
        <v>29</v>
      </c>
      <c r="T166" s="24" t="s">
        <v>30</v>
      </c>
      <c r="U166" s="25" t="str">
        <f t="shared" si="17"/>
        <v>idleyldpark</v>
      </c>
      <c r="V166" s="26" t="s">
        <v>31</v>
      </c>
      <c r="W166" s="20">
        <v>1122184</v>
      </c>
      <c r="X166" s="20" t="s">
        <v>32</v>
      </c>
      <c r="Y166" s="20" t="s">
        <v>33</v>
      </c>
      <c r="Z166" s="20" t="s">
        <v>235</v>
      </c>
      <c r="AA166" s="20"/>
      <c r="AB166" s="27">
        <v>29553</v>
      </c>
      <c r="AC166" s="19" t="str">
        <f t="shared" si="18"/>
        <v>idleyld park</v>
      </c>
      <c r="AD166" s="19" t="str">
        <f t="shared" si="19"/>
        <v>idleyldpark</v>
      </c>
      <c r="AE166" s="19" t="str">
        <f t="shared" si="20"/>
        <v>map01_idleyldpark</v>
      </c>
    </row>
    <row r="167" spans="1:31" ht="10.5">
      <c r="A167" s="17">
        <v>1</v>
      </c>
      <c r="B167" s="18" t="s">
        <v>261</v>
      </c>
      <c r="C167" s="19" t="s">
        <v>161</v>
      </c>
      <c r="D167" s="19">
        <v>2726</v>
      </c>
      <c r="E167" s="20">
        <v>45.4595816</v>
      </c>
      <c r="F167" s="20">
        <v>-117.9621587</v>
      </c>
      <c r="G167" s="21" t="str">
        <f t="shared" si="16"/>
        <v>45.4595816, -117.9621587</v>
      </c>
      <c r="H167" s="17">
        <v>1</v>
      </c>
      <c r="I167" s="17">
        <v>1</v>
      </c>
      <c r="J167" s="17">
        <v>1</v>
      </c>
      <c r="K167" s="17"/>
      <c r="L167" s="17">
        <v>97841</v>
      </c>
      <c r="M167" s="23"/>
      <c r="N167" s="21" t="str">
        <f t="shared" si="14"/>
        <v>:: &lt;a href="http://www.oregontravels.com/_maps/map01_imbler.html" class="sidebar"&gt;Imbler&lt;/a&gt;&lt;br&gt;</v>
      </c>
      <c r="O167" s="21" t="str">
        <f t="shared" si="15"/>
        <v>&lt;a href="http://www.oregontravels.com/_maps/map01_imbler.html" class="linksmall2"&gt;Imbler&lt;/a&gt;&lt;p&gt;</v>
      </c>
      <c r="P167" s="24" t="s">
        <v>26</v>
      </c>
      <c r="Q167" s="24" t="s">
        <v>27</v>
      </c>
      <c r="R167" s="24" t="s">
        <v>28</v>
      </c>
      <c r="S167" s="24" t="s">
        <v>29</v>
      </c>
      <c r="T167" s="24" t="s">
        <v>30</v>
      </c>
      <c r="U167" s="25" t="str">
        <f t="shared" si="17"/>
        <v>imbler</v>
      </c>
      <c r="V167" s="26" t="s">
        <v>31</v>
      </c>
      <c r="W167" s="20">
        <v>1143998</v>
      </c>
      <c r="X167" s="20" t="s">
        <v>32</v>
      </c>
      <c r="Y167" s="20" t="s">
        <v>33</v>
      </c>
      <c r="Z167" s="20" t="s">
        <v>261</v>
      </c>
      <c r="AA167" s="20"/>
      <c r="AB167" s="27">
        <v>29553</v>
      </c>
      <c r="AC167" s="19" t="str">
        <f t="shared" si="18"/>
        <v>imbler</v>
      </c>
      <c r="AD167" s="19" t="str">
        <f t="shared" si="19"/>
        <v>imbler</v>
      </c>
      <c r="AE167" s="19" t="str">
        <f t="shared" si="20"/>
        <v>map01_imbler</v>
      </c>
    </row>
    <row r="168" spans="1:31" ht="10.5">
      <c r="A168" s="17">
        <v>1</v>
      </c>
      <c r="B168" s="18" t="s">
        <v>262</v>
      </c>
      <c r="C168" s="19" t="s">
        <v>205</v>
      </c>
      <c r="D168" s="19">
        <v>1978</v>
      </c>
      <c r="E168" s="20">
        <v>45.5593228</v>
      </c>
      <c r="F168" s="20">
        <v>-116.8332066</v>
      </c>
      <c r="G168" s="21" t="str">
        <f t="shared" si="16"/>
        <v>45.5593228, -116.8332066</v>
      </c>
      <c r="H168" s="17">
        <v>1</v>
      </c>
      <c r="I168" s="17">
        <v>1</v>
      </c>
      <c r="J168" s="17">
        <v>1</v>
      </c>
      <c r="K168" s="17"/>
      <c r="L168" s="17">
        <v>97842</v>
      </c>
      <c r="M168" s="23"/>
      <c r="N168" s="21" t="str">
        <f t="shared" si="14"/>
        <v>:: &lt;a href="http://www.oregontravels.com/_maps/map01_imnaha.html" class="sidebar"&gt;Imnaha&lt;/a&gt;&lt;br&gt;</v>
      </c>
      <c r="O168" s="21" t="str">
        <f t="shared" si="15"/>
        <v>&lt;a href="http://www.oregontravels.com/_maps/map01_imnaha.html" class="linksmall2"&gt;Imnaha&lt;/a&gt;&lt;p&gt;</v>
      </c>
      <c r="P168" s="24" t="s">
        <v>26</v>
      </c>
      <c r="Q168" s="24" t="s">
        <v>27</v>
      </c>
      <c r="R168" s="24" t="s">
        <v>28</v>
      </c>
      <c r="S168" s="24" t="s">
        <v>29</v>
      </c>
      <c r="T168" s="24" t="s">
        <v>30</v>
      </c>
      <c r="U168" s="25" t="str">
        <f t="shared" si="17"/>
        <v>imnaha</v>
      </c>
      <c r="V168" s="26" t="s">
        <v>31</v>
      </c>
      <c r="W168" s="20">
        <v>1144002</v>
      </c>
      <c r="X168" s="20" t="s">
        <v>32</v>
      </c>
      <c r="Y168" s="20" t="s">
        <v>33</v>
      </c>
      <c r="Z168" s="20" t="s">
        <v>262</v>
      </c>
      <c r="AA168" s="20"/>
      <c r="AB168" s="27">
        <v>29553</v>
      </c>
      <c r="AC168" s="19" t="str">
        <f t="shared" si="18"/>
        <v>imnaha</v>
      </c>
      <c r="AD168" s="19" t="str">
        <f t="shared" si="19"/>
        <v>imnaha</v>
      </c>
      <c r="AE168" s="19" t="str">
        <f t="shared" si="20"/>
        <v>map01_imnaha</v>
      </c>
    </row>
    <row r="169" spans="1:31" ht="10.5">
      <c r="A169" s="17">
        <v>1</v>
      </c>
      <c r="B169" s="18" t="s">
        <v>263</v>
      </c>
      <c r="C169" s="19" t="s">
        <v>172</v>
      </c>
      <c r="D169" s="19">
        <v>167</v>
      </c>
      <c r="E169" s="20">
        <v>44.8512305</v>
      </c>
      <c r="F169" s="20">
        <v>-123.1867655</v>
      </c>
      <c r="G169" s="21" t="str">
        <f t="shared" si="16"/>
        <v>44.8512305, -123.1867655</v>
      </c>
      <c r="H169" s="31" t="s">
        <v>83</v>
      </c>
      <c r="I169" s="17">
        <v>1</v>
      </c>
      <c r="J169" s="17">
        <v>1</v>
      </c>
      <c r="K169" s="17"/>
      <c r="L169" s="17">
        <v>97351</v>
      </c>
      <c r="M169" s="23"/>
      <c r="N169" s="21" t="str">
        <f t="shared" si="14"/>
        <v>:: &lt;a href="http://www.oregontravels.com/_maps/map01_independence.html" class="sidebar"&gt;Independence&lt;/a&gt;&lt;br&gt;</v>
      </c>
      <c r="O169" s="21" t="str">
        <f t="shared" si="15"/>
        <v>&lt;a href="http://www.oregontravels.com/_maps/map01_independence.html" class="linksmall2"&gt;Independence&lt;/a&gt;&lt;p&gt;</v>
      </c>
      <c r="P169" s="24" t="s">
        <v>26</v>
      </c>
      <c r="Q169" s="24" t="s">
        <v>27</v>
      </c>
      <c r="R169" s="24" t="s">
        <v>28</v>
      </c>
      <c r="S169" s="24" t="s">
        <v>29</v>
      </c>
      <c r="T169" s="24" t="s">
        <v>30</v>
      </c>
      <c r="U169" s="25" t="str">
        <f t="shared" si="17"/>
        <v>independence</v>
      </c>
      <c r="V169" s="26" t="s">
        <v>31</v>
      </c>
      <c r="W169" s="20">
        <v>1163064</v>
      </c>
      <c r="X169" s="20" t="s">
        <v>32</v>
      </c>
      <c r="Y169" s="20" t="s">
        <v>33</v>
      </c>
      <c r="Z169" s="20" t="s">
        <v>264</v>
      </c>
      <c r="AA169" s="20"/>
      <c r="AB169" s="27">
        <v>29553</v>
      </c>
      <c r="AC169" s="19" t="str">
        <f t="shared" si="18"/>
        <v>independence</v>
      </c>
      <c r="AD169" s="19" t="str">
        <f t="shared" si="19"/>
        <v>independence</v>
      </c>
      <c r="AE169" s="19" t="str">
        <f t="shared" si="20"/>
        <v>map01_independence</v>
      </c>
    </row>
    <row r="170" spans="1:31" ht="10.5">
      <c r="A170" s="17">
        <v>1</v>
      </c>
      <c r="B170" s="18" t="s">
        <v>265</v>
      </c>
      <c r="C170" s="19" t="s">
        <v>106</v>
      </c>
      <c r="D170" s="19">
        <v>1089</v>
      </c>
      <c r="E170" s="20">
        <v>45.5012431</v>
      </c>
      <c r="F170" s="20">
        <v>-119.8247508</v>
      </c>
      <c r="G170" s="21" t="str">
        <f t="shared" si="16"/>
        <v>45.5012431, -119.8247508</v>
      </c>
      <c r="H170" s="17">
        <v>1</v>
      </c>
      <c r="I170" s="17">
        <v>1</v>
      </c>
      <c r="J170" s="17">
        <v>1</v>
      </c>
      <c r="K170" s="17"/>
      <c r="L170" s="17">
        <v>97843</v>
      </c>
      <c r="M170" s="23"/>
      <c r="N170" s="21" t="str">
        <f t="shared" si="14"/>
        <v>:: &lt;a href="http://www.oregontravels.com/_maps/map01_ione.html" class="sidebar"&gt;Ione&lt;/a&gt;&lt;br&gt;</v>
      </c>
      <c r="O170" s="21" t="str">
        <f t="shared" si="15"/>
        <v>&lt;a href="http://www.oregontravels.com/_maps/map01_ione.html" class="linksmall2"&gt;Ione&lt;/a&gt;&lt;p&gt;</v>
      </c>
      <c r="P170" s="24" t="s">
        <v>26</v>
      </c>
      <c r="Q170" s="24" t="s">
        <v>27</v>
      </c>
      <c r="R170" s="24" t="s">
        <v>28</v>
      </c>
      <c r="S170" s="24" t="s">
        <v>29</v>
      </c>
      <c r="T170" s="24" t="s">
        <v>30</v>
      </c>
      <c r="U170" s="25" t="str">
        <f t="shared" si="17"/>
        <v>ione</v>
      </c>
      <c r="V170" s="26" t="s">
        <v>31</v>
      </c>
      <c r="W170" s="20">
        <v>1123365</v>
      </c>
      <c r="X170" s="20" t="s">
        <v>32</v>
      </c>
      <c r="Y170" s="20" t="s">
        <v>33</v>
      </c>
      <c r="Z170" s="20" t="s">
        <v>266</v>
      </c>
      <c r="AA170" s="20"/>
      <c r="AB170" s="27">
        <v>29553</v>
      </c>
      <c r="AC170" s="19" t="str">
        <f t="shared" si="18"/>
        <v>ione</v>
      </c>
      <c r="AD170" s="19" t="str">
        <f t="shared" si="19"/>
        <v>ione</v>
      </c>
      <c r="AE170" s="19" t="str">
        <f t="shared" si="20"/>
        <v>map01_ione</v>
      </c>
    </row>
    <row r="171" spans="1:31" ht="10.5">
      <c r="A171" s="17">
        <v>1</v>
      </c>
      <c r="B171" s="18" t="s">
        <v>267</v>
      </c>
      <c r="C171" s="19" t="s">
        <v>38</v>
      </c>
      <c r="D171" s="19">
        <v>3783</v>
      </c>
      <c r="E171" s="20">
        <v>44.3243271</v>
      </c>
      <c r="F171" s="20">
        <v>-117.9446472</v>
      </c>
      <c r="G171" s="21" t="str">
        <f t="shared" si="16"/>
        <v>44.3243271, -117.9446472</v>
      </c>
      <c r="H171" s="17">
        <v>1</v>
      </c>
      <c r="I171" s="17">
        <v>1</v>
      </c>
      <c r="J171" s="17">
        <v>1</v>
      </c>
      <c r="K171" s="17"/>
      <c r="L171" s="17">
        <v>97908</v>
      </c>
      <c r="M171" s="23"/>
      <c r="N171" s="21" t="str">
        <f t="shared" si="14"/>
        <v>:: &lt;a href="http://www.oregontravels.com/_maps/map01_ironside.html" class="sidebar"&gt;Ironside&lt;/a&gt;&lt;br&gt;</v>
      </c>
      <c r="O171" s="21" t="str">
        <f t="shared" si="15"/>
        <v>&lt;a href="http://www.oregontravels.com/_maps/map01_ironside.html" class="linksmall2"&gt;Ironside&lt;/a&gt;&lt;p&gt;</v>
      </c>
      <c r="P171" s="24" t="s">
        <v>26</v>
      </c>
      <c r="Q171" s="24" t="s">
        <v>27</v>
      </c>
      <c r="R171" s="24" t="s">
        <v>28</v>
      </c>
      <c r="S171" s="24" t="s">
        <v>29</v>
      </c>
      <c r="T171" s="24" t="s">
        <v>30</v>
      </c>
      <c r="U171" s="25" t="str">
        <f t="shared" si="17"/>
        <v>ironside</v>
      </c>
      <c r="V171" s="26" t="s">
        <v>31</v>
      </c>
      <c r="W171" s="20">
        <v>1136412</v>
      </c>
      <c r="X171" s="20" t="s">
        <v>32</v>
      </c>
      <c r="Y171" s="20" t="s">
        <v>33</v>
      </c>
      <c r="Z171" s="20" t="s">
        <v>267</v>
      </c>
      <c r="AA171" s="20"/>
      <c r="AB171" s="27">
        <v>29553</v>
      </c>
      <c r="AC171" s="19" t="str">
        <f t="shared" si="18"/>
        <v>ironside</v>
      </c>
      <c r="AD171" s="19" t="str">
        <f t="shared" si="19"/>
        <v>ironside</v>
      </c>
      <c r="AE171" s="19" t="str">
        <f t="shared" si="20"/>
        <v>map01_ironside</v>
      </c>
    </row>
    <row r="172" spans="1:31" ht="10.5">
      <c r="A172" s="17">
        <v>1</v>
      </c>
      <c r="B172" s="18" t="s">
        <v>268</v>
      </c>
      <c r="C172" s="19" t="s">
        <v>106</v>
      </c>
      <c r="D172" s="19">
        <v>302</v>
      </c>
      <c r="E172" s="20">
        <v>45.8956885</v>
      </c>
      <c r="F172" s="20">
        <v>-119.4914117</v>
      </c>
      <c r="G172" s="21" t="str">
        <f t="shared" si="16"/>
        <v>45.8956885, -119.4914117</v>
      </c>
      <c r="H172" s="17">
        <v>1</v>
      </c>
      <c r="I172" s="17">
        <v>1</v>
      </c>
      <c r="J172" s="17">
        <v>1</v>
      </c>
      <c r="K172" s="17"/>
      <c r="L172" s="17">
        <v>97844</v>
      </c>
      <c r="M172" s="23"/>
      <c r="N172" s="21" t="str">
        <f t="shared" si="14"/>
        <v>:: &lt;a href="http://www.oregontravels.com/_maps/map01_irrigon.html" class="sidebar"&gt;Irrigon&lt;/a&gt;&lt;br&gt;</v>
      </c>
      <c r="O172" s="21" t="str">
        <f t="shared" si="15"/>
        <v>&lt;a href="http://www.oregontravels.com/_maps/map01_irrigon.html" class="linksmall2"&gt;Irrigon&lt;/a&gt;&lt;p&gt;</v>
      </c>
      <c r="P172" s="24" t="s">
        <v>26</v>
      </c>
      <c r="Q172" s="24" t="s">
        <v>27</v>
      </c>
      <c r="R172" s="24" t="s">
        <v>28</v>
      </c>
      <c r="S172" s="24" t="s">
        <v>29</v>
      </c>
      <c r="T172" s="24" t="s">
        <v>30</v>
      </c>
      <c r="U172" s="25" t="str">
        <f t="shared" si="17"/>
        <v>irrigon</v>
      </c>
      <c r="V172" s="26" t="s">
        <v>31</v>
      </c>
      <c r="W172" s="20">
        <v>1167710</v>
      </c>
      <c r="X172" s="20" t="s">
        <v>32</v>
      </c>
      <c r="Y172" s="20" t="s">
        <v>33</v>
      </c>
      <c r="Z172" s="20" t="s">
        <v>268</v>
      </c>
      <c r="AA172" s="20"/>
      <c r="AB172" s="27">
        <v>29553</v>
      </c>
      <c r="AC172" s="19" t="str">
        <f t="shared" si="18"/>
        <v>irrigon</v>
      </c>
      <c r="AD172" s="19" t="str">
        <f t="shared" si="19"/>
        <v>irrigon</v>
      </c>
      <c r="AE172" s="19" t="str">
        <f t="shared" si="20"/>
        <v>map01_irrigon</v>
      </c>
    </row>
    <row r="173" spans="1:31" ht="10.5">
      <c r="A173" s="17">
        <v>1</v>
      </c>
      <c r="B173" s="18" t="s">
        <v>269</v>
      </c>
      <c r="C173" s="19" t="s">
        <v>63</v>
      </c>
      <c r="D173" s="19">
        <v>1565</v>
      </c>
      <c r="E173" s="20">
        <v>42.3134584</v>
      </c>
      <c r="F173" s="20">
        <v>-122.9669865</v>
      </c>
      <c r="G173" s="21" t="str">
        <f t="shared" si="16"/>
        <v>42.3134584, -122.9669865</v>
      </c>
      <c r="H173" s="17">
        <v>1</v>
      </c>
      <c r="I173" s="17">
        <v>1</v>
      </c>
      <c r="J173" s="17">
        <v>1</v>
      </c>
      <c r="K173" s="17"/>
      <c r="L173" s="17">
        <v>97530</v>
      </c>
      <c r="M173" s="23"/>
      <c r="N173" s="21" t="str">
        <f t="shared" si="14"/>
        <v>:: &lt;a href="http://www.oregontravels.com/_maps/map01_jacksonville.html" class="sidebar"&gt;Jacksonville&lt;/a&gt;&lt;br&gt;</v>
      </c>
      <c r="O173" s="21" t="str">
        <f t="shared" si="15"/>
        <v>&lt;a href="http://www.oregontravels.com/_maps/map01_jacksonville.html" class="linksmall2"&gt;Jacksonville&lt;/a&gt;&lt;p&gt;</v>
      </c>
      <c r="P173" s="24" t="s">
        <v>26</v>
      </c>
      <c r="Q173" s="24" t="s">
        <v>27</v>
      </c>
      <c r="R173" s="24" t="s">
        <v>28</v>
      </c>
      <c r="S173" s="24" t="s">
        <v>29</v>
      </c>
      <c r="T173" s="24" t="s">
        <v>30</v>
      </c>
      <c r="U173" s="25" t="str">
        <f t="shared" si="17"/>
        <v>jacksonville</v>
      </c>
      <c r="V173" s="26" t="s">
        <v>31</v>
      </c>
      <c r="W173" s="20">
        <v>1122366</v>
      </c>
      <c r="X173" s="20" t="s">
        <v>32</v>
      </c>
      <c r="Y173" s="20" t="s">
        <v>33</v>
      </c>
      <c r="Z173" s="20" t="s">
        <v>270</v>
      </c>
      <c r="AA173" s="20"/>
      <c r="AB173" s="27">
        <v>29553</v>
      </c>
      <c r="AC173" s="19" t="str">
        <f t="shared" si="18"/>
        <v>jacksonville</v>
      </c>
      <c r="AD173" s="19" t="str">
        <f t="shared" si="19"/>
        <v>jacksonville</v>
      </c>
      <c r="AE173" s="19" t="str">
        <f t="shared" si="20"/>
        <v>map01_jacksonville</v>
      </c>
    </row>
    <row r="174" spans="1:31" ht="10.5">
      <c r="A174" s="17">
        <v>1</v>
      </c>
      <c r="B174" s="18" t="s">
        <v>271</v>
      </c>
      <c r="C174" s="19" t="s">
        <v>38</v>
      </c>
      <c r="D174" s="19">
        <v>2500</v>
      </c>
      <c r="E174" s="20">
        <v>44.182104</v>
      </c>
      <c r="F174" s="20">
        <v>-117.4379636</v>
      </c>
      <c r="G174" s="21" t="str">
        <f t="shared" si="16"/>
        <v>44.182104, -117.4379636</v>
      </c>
      <c r="H174" s="17">
        <v>1</v>
      </c>
      <c r="I174" s="17">
        <v>1</v>
      </c>
      <c r="J174" s="17">
        <v>1</v>
      </c>
      <c r="K174" s="17"/>
      <c r="L174" s="17">
        <v>97909</v>
      </c>
      <c r="M174" s="23"/>
      <c r="N174" s="21" t="str">
        <f t="shared" si="14"/>
        <v>:: &lt;a href="http://www.oregontravels.com/_maps/map01_jamieson.html" class="sidebar"&gt;Jamieson&lt;/a&gt;&lt;br&gt;</v>
      </c>
      <c r="O174" s="21" t="str">
        <f t="shared" si="15"/>
        <v>&lt;a href="http://www.oregontravels.com/_maps/map01_jamieson.html" class="linksmall2"&gt;Jamieson&lt;/a&gt;&lt;p&gt;</v>
      </c>
      <c r="P174" s="24" t="s">
        <v>26</v>
      </c>
      <c r="Q174" s="24" t="s">
        <v>27</v>
      </c>
      <c r="R174" s="24" t="s">
        <v>28</v>
      </c>
      <c r="S174" s="24" t="s">
        <v>29</v>
      </c>
      <c r="T174" s="24" t="s">
        <v>30</v>
      </c>
      <c r="U174" s="25" t="str">
        <f t="shared" si="17"/>
        <v>jamieson</v>
      </c>
      <c r="V174" s="26" t="s">
        <v>31</v>
      </c>
      <c r="W174" s="20">
        <v>1136418</v>
      </c>
      <c r="X174" s="20" t="s">
        <v>32</v>
      </c>
      <c r="Y174" s="20" t="s">
        <v>33</v>
      </c>
      <c r="Z174" s="20" t="s">
        <v>271</v>
      </c>
      <c r="AA174" s="20"/>
      <c r="AB174" s="27">
        <v>29553</v>
      </c>
      <c r="AC174" s="19" t="str">
        <f t="shared" si="18"/>
        <v>jamieson</v>
      </c>
      <c r="AD174" s="19" t="str">
        <f t="shared" si="19"/>
        <v>jamieson</v>
      </c>
      <c r="AE174" s="19" t="str">
        <f t="shared" si="20"/>
        <v>map01_jamieson</v>
      </c>
    </row>
    <row r="175" spans="1:31" ht="10.5">
      <c r="A175" s="17">
        <v>1</v>
      </c>
      <c r="B175" s="18" t="s">
        <v>65</v>
      </c>
      <c r="C175" s="19" t="s">
        <v>69</v>
      </c>
      <c r="D175" s="19">
        <v>230</v>
      </c>
      <c r="E175" s="20">
        <v>44.7195662</v>
      </c>
      <c r="F175" s="20">
        <v>-123.0103708</v>
      </c>
      <c r="G175" s="21" t="str">
        <f t="shared" si="16"/>
        <v>44.7195662, -123.0103708</v>
      </c>
      <c r="H175" s="17">
        <v>1</v>
      </c>
      <c r="I175" s="17">
        <v>1</v>
      </c>
      <c r="J175" s="17">
        <v>1</v>
      </c>
      <c r="K175" s="17"/>
      <c r="L175" s="17">
        <v>97352</v>
      </c>
      <c r="M175" s="23"/>
      <c r="N175" s="21" t="str">
        <f t="shared" si="14"/>
        <v>:: &lt;a href="http://www.oregontravels.com/_maps/map01_jefferson.html" class="sidebar"&gt;Jefferson&lt;/a&gt;&lt;br&gt;</v>
      </c>
      <c r="O175" s="21" t="str">
        <f t="shared" si="15"/>
        <v>&lt;a href="http://www.oregontravels.com/_maps/map01_jefferson.html" class="linksmall2"&gt;Jefferson&lt;/a&gt;&lt;p&gt;</v>
      </c>
      <c r="P175" s="24" t="s">
        <v>26</v>
      </c>
      <c r="Q175" s="24" t="s">
        <v>27</v>
      </c>
      <c r="R175" s="24" t="s">
        <v>28</v>
      </c>
      <c r="S175" s="24" t="s">
        <v>29</v>
      </c>
      <c r="T175" s="24" t="s">
        <v>30</v>
      </c>
      <c r="U175" s="25" t="str">
        <f t="shared" si="17"/>
        <v>jefferson</v>
      </c>
      <c r="V175" s="26" t="s">
        <v>31</v>
      </c>
      <c r="W175" s="20">
        <v>1163070</v>
      </c>
      <c r="X175" s="20" t="s">
        <v>32</v>
      </c>
      <c r="Y175" s="20" t="s">
        <v>33</v>
      </c>
      <c r="Z175" s="20" t="s">
        <v>41</v>
      </c>
      <c r="AA175" s="20"/>
      <c r="AB175" s="27">
        <v>29553</v>
      </c>
      <c r="AC175" s="19" t="str">
        <f t="shared" si="18"/>
        <v>jefferson</v>
      </c>
      <c r="AD175" s="19" t="str">
        <f t="shared" si="19"/>
        <v>jefferson</v>
      </c>
      <c r="AE175" s="19" t="str">
        <f t="shared" si="20"/>
        <v>map01_jefferson</v>
      </c>
    </row>
    <row r="176" spans="1:31" ht="10.5">
      <c r="A176" s="17">
        <v>1</v>
      </c>
      <c r="B176" s="18" t="s">
        <v>134</v>
      </c>
      <c r="C176" s="19" t="s">
        <v>86</v>
      </c>
      <c r="D176" s="19">
        <v>3087</v>
      </c>
      <c r="E176" s="20">
        <v>44.4159883</v>
      </c>
      <c r="F176" s="20">
        <v>-118.95301</v>
      </c>
      <c r="G176" s="21" t="str">
        <f t="shared" si="16"/>
        <v>44.4159883, -118.95301</v>
      </c>
      <c r="H176" s="17">
        <v>1</v>
      </c>
      <c r="I176" s="17">
        <v>1</v>
      </c>
      <c r="J176" s="17">
        <v>1</v>
      </c>
      <c r="K176" s="17"/>
      <c r="L176" s="17">
        <v>97845</v>
      </c>
      <c r="M176" s="23"/>
      <c r="N176" s="21" t="str">
        <f t="shared" si="14"/>
        <v>:: &lt;a href="http://www.oregontravels.com/_maps/map01_johnday.html" class="sidebar"&gt;John Day&lt;/a&gt;&lt;br&gt;</v>
      </c>
      <c r="O176" s="21" t="str">
        <f t="shared" si="15"/>
        <v>&lt;a href="http://www.oregontravels.com/_maps/map01_johnday.html" class="linksmall2"&gt;John Day&lt;/a&gt;&lt;p&gt;</v>
      </c>
      <c r="P176" s="24" t="s">
        <v>26</v>
      </c>
      <c r="Q176" s="24" t="s">
        <v>27</v>
      </c>
      <c r="R176" s="24" t="s">
        <v>28</v>
      </c>
      <c r="S176" s="24" t="s">
        <v>29</v>
      </c>
      <c r="T176" s="24" t="s">
        <v>30</v>
      </c>
      <c r="U176" s="25" t="str">
        <f t="shared" si="17"/>
        <v>johnday</v>
      </c>
      <c r="V176" s="26" t="s">
        <v>31</v>
      </c>
      <c r="W176" s="20">
        <v>1144303</v>
      </c>
      <c r="X176" s="20" t="s">
        <v>32</v>
      </c>
      <c r="Y176" s="20" t="s">
        <v>33</v>
      </c>
      <c r="Z176" s="20" t="s">
        <v>134</v>
      </c>
      <c r="AA176" s="20"/>
      <c r="AB176" s="27">
        <v>29553</v>
      </c>
      <c r="AC176" s="19" t="str">
        <f t="shared" si="18"/>
        <v>john day</v>
      </c>
      <c r="AD176" s="19" t="str">
        <f t="shared" si="19"/>
        <v>johnday</v>
      </c>
      <c r="AE176" s="19" t="str">
        <f t="shared" si="20"/>
        <v>map01_johnday</v>
      </c>
    </row>
    <row r="177" spans="1:31" ht="10.5">
      <c r="A177" s="17">
        <v>1</v>
      </c>
      <c r="B177" s="18" t="s">
        <v>272</v>
      </c>
      <c r="C177" s="19" t="s">
        <v>38</v>
      </c>
      <c r="D177" s="19">
        <v>4386</v>
      </c>
      <c r="E177" s="20">
        <v>42.9740445</v>
      </c>
      <c r="F177" s="20">
        <v>-117.0543038</v>
      </c>
      <c r="G177" s="21" t="str">
        <f t="shared" si="16"/>
        <v>42.9740445, -117.0543038</v>
      </c>
      <c r="H177" s="17">
        <v>1</v>
      </c>
      <c r="I177" s="17">
        <v>1</v>
      </c>
      <c r="J177" s="17">
        <v>1</v>
      </c>
      <c r="K177" s="17"/>
      <c r="L177" s="17">
        <v>97910</v>
      </c>
      <c r="M177" s="23"/>
      <c r="N177" s="21" t="str">
        <f t="shared" si="14"/>
        <v>:: &lt;a href="http://www.oregontravels.com/_maps/map01_jordanvalley.html" class="sidebar"&gt;Jordan Valley&lt;/a&gt;&lt;br&gt;</v>
      </c>
      <c r="O177" s="21" t="str">
        <f t="shared" si="15"/>
        <v>&lt;a href="http://www.oregontravels.com/_maps/map01_jordanvalley.html" class="linksmall2"&gt;Jordan Valley&lt;/a&gt;&lt;p&gt;</v>
      </c>
      <c r="P177" s="24" t="s">
        <v>26</v>
      </c>
      <c r="Q177" s="24" t="s">
        <v>27</v>
      </c>
      <c r="R177" s="24" t="s">
        <v>28</v>
      </c>
      <c r="S177" s="24" t="s">
        <v>29</v>
      </c>
      <c r="T177" s="24" t="s">
        <v>30</v>
      </c>
      <c r="U177" s="25" t="str">
        <f t="shared" si="17"/>
        <v>jordanvalley</v>
      </c>
      <c r="V177" s="26" t="s">
        <v>31</v>
      </c>
      <c r="W177" s="20">
        <v>1122534</v>
      </c>
      <c r="X177" s="20" t="s">
        <v>32</v>
      </c>
      <c r="Y177" s="20" t="s">
        <v>33</v>
      </c>
      <c r="Z177" s="20" t="s">
        <v>272</v>
      </c>
      <c r="AA177" s="20"/>
      <c r="AB177" s="27">
        <v>29553</v>
      </c>
      <c r="AC177" s="19" t="str">
        <f t="shared" si="18"/>
        <v>jordan valley</v>
      </c>
      <c r="AD177" s="19" t="str">
        <f t="shared" si="19"/>
        <v>jordanvalley</v>
      </c>
      <c r="AE177" s="19" t="str">
        <f t="shared" si="20"/>
        <v>map01_jordanvalley</v>
      </c>
    </row>
    <row r="178" spans="1:31" ht="10.5">
      <c r="A178" s="17">
        <v>1</v>
      </c>
      <c r="B178" s="18" t="s">
        <v>273</v>
      </c>
      <c r="C178" s="19" t="s">
        <v>205</v>
      </c>
      <c r="D178" s="19">
        <v>4186</v>
      </c>
      <c r="E178" s="20">
        <v>45.3543187</v>
      </c>
      <c r="F178" s="20">
        <v>-117.2296126</v>
      </c>
      <c r="G178" s="21" t="str">
        <f t="shared" si="16"/>
        <v>45.3543187, -117.2296126</v>
      </c>
      <c r="H178" s="17">
        <v>1</v>
      </c>
      <c r="I178" s="17">
        <v>1</v>
      </c>
      <c r="J178" s="17">
        <v>1</v>
      </c>
      <c r="K178" s="17"/>
      <c r="L178" s="17">
        <v>97846</v>
      </c>
      <c r="M178" s="23"/>
      <c r="N178" s="21" t="str">
        <f t="shared" si="14"/>
        <v>:: &lt;a href="http://www.oregontravels.com/_maps/map01_joseph.html" class="sidebar"&gt;Joseph&lt;/a&gt;&lt;br&gt;</v>
      </c>
      <c r="O178" s="21" t="str">
        <f t="shared" si="15"/>
        <v>&lt;a href="http://www.oregontravels.com/_maps/map01_joseph.html" class="linksmall2"&gt;Joseph&lt;/a&gt;&lt;p&gt;</v>
      </c>
      <c r="P178" s="24" t="s">
        <v>26</v>
      </c>
      <c r="Q178" s="24" t="s">
        <v>27</v>
      </c>
      <c r="R178" s="24" t="s">
        <v>28</v>
      </c>
      <c r="S178" s="24" t="s">
        <v>29</v>
      </c>
      <c r="T178" s="24" t="s">
        <v>30</v>
      </c>
      <c r="U178" s="25" t="str">
        <f t="shared" si="17"/>
        <v>joseph</v>
      </c>
      <c r="V178" s="26" t="s">
        <v>31</v>
      </c>
      <c r="W178" s="20">
        <v>1144403</v>
      </c>
      <c r="X178" s="20" t="s">
        <v>32</v>
      </c>
      <c r="Y178" s="20" t="s">
        <v>33</v>
      </c>
      <c r="Z178" s="20" t="s">
        <v>273</v>
      </c>
      <c r="AA178" s="20"/>
      <c r="AB178" s="27">
        <v>29553</v>
      </c>
      <c r="AC178" s="19" t="str">
        <f t="shared" si="18"/>
        <v>joseph</v>
      </c>
      <c r="AD178" s="19" t="str">
        <f t="shared" si="19"/>
        <v>joseph</v>
      </c>
      <c r="AE178" s="19" t="str">
        <f t="shared" si="20"/>
        <v>map01_joseph</v>
      </c>
    </row>
    <row r="179" spans="1:31" ht="10.5">
      <c r="A179" s="17">
        <v>1</v>
      </c>
      <c r="B179" s="18" t="s">
        <v>274</v>
      </c>
      <c r="C179" s="19" t="s">
        <v>51</v>
      </c>
      <c r="D179" s="19">
        <v>328</v>
      </c>
      <c r="E179" s="20">
        <v>44.2192901</v>
      </c>
      <c r="F179" s="20">
        <v>-123.2056484</v>
      </c>
      <c r="G179" s="21" t="str">
        <f t="shared" si="16"/>
        <v>44.2192901, -123.2056484</v>
      </c>
      <c r="H179" s="17">
        <v>1</v>
      </c>
      <c r="I179" s="17">
        <v>1</v>
      </c>
      <c r="J179" s="17">
        <v>1</v>
      </c>
      <c r="K179" s="17"/>
      <c r="L179" s="17">
        <v>97448</v>
      </c>
      <c r="M179" s="23"/>
      <c r="N179" s="21" t="str">
        <f t="shared" si="14"/>
        <v>:: &lt;a href="http://www.oregontravels.com/_maps/map01_junctioncity.html" class="sidebar"&gt;Junction City&lt;/a&gt;&lt;br&gt;</v>
      </c>
      <c r="O179" s="21" t="str">
        <f t="shared" si="15"/>
        <v>&lt;a href="http://www.oregontravels.com/_maps/map01_junctioncity.html" class="linksmall2"&gt;Junction City&lt;/a&gt;&lt;p&gt;</v>
      </c>
      <c r="P179" s="24" t="s">
        <v>26</v>
      </c>
      <c r="Q179" s="24" t="s">
        <v>27</v>
      </c>
      <c r="R179" s="24" t="s">
        <v>28</v>
      </c>
      <c r="S179" s="24" t="s">
        <v>29</v>
      </c>
      <c r="T179" s="24" t="s">
        <v>30</v>
      </c>
      <c r="U179" s="25" t="str">
        <f t="shared" si="17"/>
        <v>junctioncity</v>
      </c>
      <c r="V179" s="26" t="s">
        <v>31</v>
      </c>
      <c r="W179" s="20">
        <v>1166668</v>
      </c>
      <c r="X179" s="20" t="s">
        <v>32</v>
      </c>
      <c r="Y179" s="20" t="s">
        <v>33</v>
      </c>
      <c r="Z179" s="20" t="s">
        <v>274</v>
      </c>
      <c r="AA179" s="20"/>
      <c r="AB179" s="27">
        <v>29553</v>
      </c>
      <c r="AC179" s="19" t="str">
        <f t="shared" si="18"/>
        <v>junction city</v>
      </c>
      <c r="AD179" s="19" t="str">
        <f t="shared" si="19"/>
        <v>junctioncity</v>
      </c>
      <c r="AE179" s="19" t="str">
        <f t="shared" si="20"/>
        <v>map01_junctioncity</v>
      </c>
    </row>
    <row r="180" spans="1:31" ht="10.5">
      <c r="A180" s="17">
        <v>1</v>
      </c>
      <c r="B180" s="18" t="s">
        <v>275</v>
      </c>
      <c r="C180" s="19" t="s">
        <v>38</v>
      </c>
      <c r="D180" s="19">
        <v>2959</v>
      </c>
      <c r="E180" s="20">
        <v>43.7446021</v>
      </c>
      <c r="F180" s="20">
        <v>-118.0796249</v>
      </c>
      <c r="G180" s="21" t="str">
        <f t="shared" si="16"/>
        <v>43.7446021, -118.0796249</v>
      </c>
      <c r="H180" s="17">
        <v>1</v>
      </c>
      <c r="I180" s="17">
        <v>1</v>
      </c>
      <c r="J180" s="17">
        <v>1</v>
      </c>
      <c r="K180" s="17"/>
      <c r="L180" s="17">
        <v>97911</v>
      </c>
      <c r="M180" s="23"/>
      <c r="N180" s="21" t="str">
        <f t="shared" si="14"/>
        <v>:: &lt;a href="http://www.oregontravels.com/_maps/map01_juntura.html" class="sidebar"&gt;Juntura&lt;/a&gt;&lt;br&gt;</v>
      </c>
      <c r="O180" s="21" t="str">
        <f t="shared" si="15"/>
        <v>&lt;a href="http://www.oregontravels.com/_maps/map01_juntura.html" class="linksmall2"&gt;Juntura&lt;/a&gt;&lt;p&gt;</v>
      </c>
      <c r="P180" s="24" t="s">
        <v>26</v>
      </c>
      <c r="Q180" s="24" t="s">
        <v>27</v>
      </c>
      <c r="R180" s="24" t="s">
        <v>28</v>
      </c>
      <c r="S180" s="24" t="s">
        <v>29</v>
      </c>
      <c r="T180" s="24" t="s">
        <v>30</v>
      </c>
      <c r="U180" s="25" t="str">
        <f t="shared" si="17"/>
        <v>juntura</v>
      </c>
      <c r="V180" s="26" t="s">
        <v>31</v>
      </c>
      <c r="W180" s="20">
        <v>1136429</v>
      </c>
      <c r="X180" s="20" t="s">
        <v>32</v>
      </c>
      <c r="Y180" s="20" t="s">
        <v>33</v>
      </c>
      <c r="Z180" s="20" t="s">
        <v>275</v>
      </c>
      <c r="AA180" s="20"/>
      <c r="AB180" s="27">
        <v>29553</v>
      </c>
      <c r="AC180" s="19" t="str">
        <f t="shared" si="18"/>
        <v>juntura</v>
      </c>
      <c r="AD180" s="19" t="str">
        <f t="shared" si="19"/>
        <v>juntura</v>
      </c>
      <c r="AE180" s="19" t="str">
        <f t="shared" si="20"/>
        <v>map01_juntura</v>
      </c>
    </row>
    <row r="181" spans="1:31" ht="10.5">
      <c r="A181" s="17">
        <v>1</v>
      </c>
      <c r="B181" s="18" t="s">
        <v>276</v>
      </c>
      <c r="C181" s="19" t="s">
        <v>69</v>
      </c>
      <c r="D181" s="19">
        <v>138</v>
      </c>
      <c r="E181" s="20">
        <v>44.9901194</v>
      </c>
      <c r="F181" s="20">
        <v>-123.0262077</v>
      </c>
      <c r="G181" s="21" t="str">
        <f t="shared" si="16"/>
        <v>44.9901194, -123.0262077</v>
      </c>
      <c r="H181" s="17">
        <v>1</v>
      </c>
      <c r="I181" s="17">
        <v>1</v>
      </c>
      <c r="J181" s="17">
        <v>1</v>
      </c>
      <c r="K181" s="17"/>
      <c r="L181" s="17">
        <v>97307</v>
      </c>
      <c r="M181" s="23"/>
      <c r="N181" s="21" t="str">
        <f t="shared" si="14"/>
        <v>:: &lt;a href="http://www.oregontravels.com/_maps/map01_keizer.html" class="sidebar"&gt;Keizer&lt;/a&gt;&lt;br&gt;</v>
      </c>
      <c r="O181" s="21" t="str">
        <f t="shared" si="15"/>
        <v>&lt;a href="http://www.oregontravels.com/_maps/map01_keizer.html" class="linksmall2"&gt;Keizer&lt;/a&gt;&lt;p&gt;</v>
      </c>
      <c r="P181" s="24" t="s">
        <v>26</v>
      </c>
      <c r="Q181" s="24" t="s">
        <v>27</v>
      </c>
      <c r="R181" s="24" t="s">
        <v>28</v>
      </c>
      <c r="S181" s="24" t="s">
        <v>29</v>
      </c>
      <c r="T181" s="24" t="s">
        <v>30</v>
      </c>
      <c r="U181" s="25" t="str">
        <f t="shared" si="17"/>
        <v>keizer</v>
      </c>
      <c r="V181" s="26" t="s">
        <v>31</v>
      </c>
      <c r="W181" s="20">
        <v>1163084</v>
      </c>
      <c r="X181" s="20" t="s">
        <v>32</v>
      </c>
      <c r="Y181" s="20" t="s">
        <v>33</v>
      </c>
      <c r="Z181" s="20" t="s">
        <v>277</v>
      </c>
      <c r="AA181" s="20"/>
      <c r="AB181" s="27">
        <v>29553</v>
      </c>
      <c r="AC181" s="19" t="str">
        <f t="shared" si="18"/>
        <v>keizer</v>
      </c>
      <c r="AD181" s="19" t="str">
        <f t="shared" si="19"/>
        <v>keizer</v>
      </c>
      <c r="AE181" s="19" t="str">
        <f t="shared" si="20"/>
        <v>map01_keizer</v>
      </c>
    </row>
    <row r="182" spans="1:31" ht="10.5">
      <c r="A182" s="17">
        <v>1</v>
      </c>
      <c r="B182" s="18" t="s">
        <v>278</v>
      </c>
      <c r="C182" s="19" t="s">
        <v>91</v>
      </c>
      <c r="D182" s="19">
        <v>4108</v>
      </c>
      <c r="E182" s="20">
        <v>42.1265334</v>
      </c>
      <c r="F182" s="20">
        <v>-121.9300076</v>
      </c>
      <c r="G182" s="21" t="str">
        <f t="shared" si="16"/>
        <v>42.1265334, -121.9300076</v>
      </c>
      <c r="H182" s="17">
        <v>1</v>
      </c>
      <c r="I182" s="17">
        <v>1</v>
      </c>
      <c r="J182" s="17">
        <v>1</v>
      </c>
      <c r="K182" s="17"/>
      <c r="L182" s="17">
        <v>97627</v>
      </c>
      <c r="M182" s="23"/>
      <c r="N182" s="21" t="str">
        <f t="shared" si="14"/>
        <v>:: &lt;a href="http://www.oregontravels.com/_maps/map01_keno.html" class="sidebar"&gt;Keno&lt;/a&gt;&lt;br&gt;</v>
      </c>
      <c r="O182" s="21" t="str">
        <f t="shared" si="15"/>
        <v>&lt;a href="http://www.oregontravels.com/_maps/map01_keno.html" class="linksmall2"&gt;Keno&lt;/a&gt;&lt;p&gt;</v>
      </c>
      <c r="P182" s="24" t="s">
        <v>26</v>
      </c>
      <c r="Q182" s="24" t="s">
        <v>27</v>
      </c>
      <c r="R182" s="24" t="s">
        <v>28</v>
      </c>
      <c r="S182" s="24" t="s">
        <v>29</v>
      </c>
      <c r="T182" s="24" t="s">
        <v>30</v>
      </c>
      <c r="U182" s="25" t="str">
        <f t="shared" si="17"/>
        <v>keno</v>
      </c>
      <c r="V182" s="26" t="s">
        <v>31</v>
      </c>
      <c r="W182" s="20">
        <v>1122689</v>
      </c>
      <c r="X182" s="20" t="s">
        <v>32</v>
      </c>
      <c r="Y182" s="20" t="s">
        <v>33</v>
      </c>
      <c r="Z182" s="20" t="s">
        <v>278</v>
      </c>
      <c r="AA182" s="20"/>
      <c r="AB182" s="27">
        <v>29553</v>
      </c>
      <c r="AC182" s="19" t="str">
        <f t="shared" si="18"/>
        <v>keno</v>
      </c>
      <c r="AD182" s="19" t="str">
        <f t="shared" si="19"/>
        <v>keno</v>
      </c>
      <c r="AE182" s="19" t="str">
        <f t="shared" si="20"/>
        <v>map01_keno</v>
      </c>
    </row>
    <row r="183" spans="1:31" ht="10.5">
      <c r="A183" s="17">
        <v>1</v>
      </c>
      <c r="B183" s="18" t="s">
        <v>279</v>
      </c>
      <c r="C183" s="19" t="s">
        <v>98</v>
      </c>
      <c r="D183" s="19">
        <v>2713</v>
      </c>
      <c r="E183" s="20">
        <v>45.1951258</v>
      </c>
      <c r="F183" s="20">
        <v>-120.6942154</v>
      </c>
      <c r="G183" s="21" t="str">
        <f t="shared" si="16"/>
        <v>45.1951258, -120.6942154</v>
      </c>
      <c r="H183" s="17">
        <v>1</v>
      </c>
      <c r="I183" s="17">
        <v>1</v>
      </c>
      <c r="J183" s="17">
        <v>1</v>
      </c>
      <c r="K183" s="17"/>
      <c r="L183" s="17">
        <v>97033</v>
      </c>
      <c r="M183" s="23"/>
      <c r="N183" s="21" t="str">
        <f t="shared" si="14"/>
        <v>:: &lt;a href="http://www.oregontravels.com/_maps/map01_kent.html" class="sidebar"&gt;Kent&lt;/a&gt;&lt;br&gt;</v>
      </c>
      <c r="O183" s="21" t="str">
        <f t="shared" si="15"/>
        <v>&lt;a href="http://www.oregontravels.com/_maps/map01_kent.html" class="linksmall2"&gt;Kent&lt;/a&gt;&lt;p&gt;</v>
      </c>
      <c r="P183" s="24" t="s">
        <v>26</v>
      </c>
      <c r="Q183" s="24" t="s">
        <v>27</v>
      </c>
      <c r="R183" s="24" t="s">
        <v>28</v>
      </c>
      <c r="S183" s="24" t="s">
        <v>29</v>
      </c>
      <c r="T183" s="24" t="s">
        <v>30</v>
      </c>
      <c r="U183" s="25" t="str">
        <f t="shared" si="17"/>
        <v>kent</v>
      </c>
      <c r="V183" s="26" t="s">
        <v>31</v>
      </c>
      <c r="W183" s="20">
        <v>1122693</v>
      </c>
      <c r="X183" s="20" t="s">
        <v>32</v>
      </c>
      <c r="Y183" s="20" t="s">
        <v>33</v>
      </c>
      <c r="Z183" s="20" t="s">
        <v>279</v>
      </c>
      <c r="AA183" s="20"/>
      <c r="AB183" s="27">
        <v>29553</v>
      </c>
      <c r="AC183" s="19" t="str">
        <f t="shared" si="18"/>
        <v>kent</v>
      </c>
      <c r="AD183" s="19" t="str">
        <f t="shared" si="19"/>
        <v>kent</v>
      </c>
      <c r="AE183" s="19" t="str">
        <f t="shared" si="20"/>
        <v>map01_kent</v>
      </c>
    </row>
    <row r="184" spans="1:31" ht="10.5">
      <c r="A184" s="17">
        <v>1</v>
      </c>
      <c r="B184" s="18" t="s">
        <v>280</v>
      </c>
      <c r="C184" s="19" t="s">
        <v>114</v>
      </c>
      <c r="D184" s="19">
        <v>1257</v>
      </c>
      <c r="E184" s="20">
        <v>42.1942798</v>
      </c>
      <c r="F184" s="20">
        <v>-123.651735</v>
      </c>
      <c r="G184" s="21" t="str">
        <f t="shared" si="16"/>
        <v>42.1942798, -123.651735</v>
      </c>
      <c r="H184" s="17">
        <v>1</v>
      </c>
      <c r="I184" s="17">
        <v>1</v>
      </c>
      <c r="J184" s="17">
        <v>1</v>
      </c>
      <c r="K184" s="17"/>
      <c r="L184" s="17">
        <v>97531</v>
      </c>
      <c r="M184" s="23"/>
      <c r="N184" s="21" t="str">
        <f t="shared" si="14"/>
        <v>:: &lt;a href="http://www.oregontravels.com/_maps/map01_kerby.html" class="sidebar"&gt;Kerby&lt;/a&gt;&lt;br&gt;</v>
      </c>
      <c r="O184" s="21" t="str">
        <f t="shared" si="15"/>
        <v>&lt;a href="http://www.oregontravels.com/_maps/map01_kerby.html" class="linksmall2"&gt;Kerby&lt;/a&gt;&lt;p&gt;</v>
      </c>
      <c r="P184" s="24" t="s">
        <v>26</v>
      </c>
      <c r="Q184" s="24" t="s">
        <v>27</v>
      </c>
      <c r="R184" s="24" t="s">
        <v>28</v>
      </c>
      <c r="S184" s="24" t="s">
        <v>29</v>
      </c>
      <c r="T184" s="24" t="s">
        <v>30</v>
      </c>
      <c r="U184" s="25" t="str">
        <f t="shared" si="17"/>
        <v>kerby</v>
      </c>
      <c r="V184" s="26" t="s">
        <v>31</v>
      </c>
      <c r="W184" s="20">
        <v>1144563</v>
      </c>
      <c r="X184" s="20" t="s">
        <v>32</v>
      </c>
      <c r="Y184" s="20" t="s">
        <v>33</v>
      </c>
      <c r="Z184" s="20" t="s">
        <v>115</v>
      </c>
      <c r="AA184" s="20">
        <v>1895</v>
      </c>
      <c r="AB184" s="27">
        <v>29553</v>
      </c>
      <c r="AC184" s="19" t="str">
        <f t="shared" si="18"/>
        <v>kerby</v>
      </c>
      <c r="AD184" s="19" t="str">
        <f t="shared" si="19"/>
        <v>kerby</v>
      </c>
      <c r="AE184" s="19" t="str">
        <f t="shared" si="20"/>
        <v>map01_kerby</v>
      </c>
    </row>
    <row r="185" spans="1:31" ht="10.5">
      <c r="A185" s="17">
        <v>1</v>
      </c>
      <c r="B185" s="18" t="s">
        <v>281</v>
      </c>
      <c r="C185" s="19" t="s">
        <v>86</v>
      </c>
      <c r="D185" s="19">
        <v>1857</v>
      </c>
      <c r="E185" s="20">
        <v>44.7593094</v>
      </c>
      <c r="F185" s="20">
        <v>-119.6444397</v>
      </c>
      <c r="G185" s="21" t="str">
        <f t="shared" si="16"/>
        <v>44.7593094, -119.6444397</v>
      </c>
      <c r="H185" s="31" t="s">
        <v>83</v>
      </c>
      <c r="I185" s="17">
        <v>1</v>
      </c>
      <c r="J185" s="17">
        <v>1</v>
      </c>
      <c r="K185" s="17"/>
      <c r="L185" s="17">
        <v>97848</v>
      </c>
      <c r="M185" s="23"/>
      <c r="N185" s="21" t="str">
        <f t="shared" si="14"/>
        <v>:: &lt;a href="http://www.oregontravels.com/_maps/map01_kimberly.html" class="sidebar"&gt;Kimberly&lt;/a&gt;&lt;br&gt;</v>
      </c>
      <c r="O185" s="21" t="str">
        <f t="shared" si="15"/>
        <v>&lt;a href="http://www.oregontravels.com/_maps/map01_kimberly.html" class="linksmall2"&gt;Kimberly&lt;/a&gt;&lt;p&gt;</v>
      </c>
      <c r="P185" s="24" t="s">
        <v>26</v>
      </c>
      <c r="Q185" s="24" t="s">
        <v>27</v>
      </c>
      <c r="R185" s="24" t="s">
        <v>28</v>
      </c>
      <c r="S185" s="24" t="s">
        <v>29</v>
      </c>
      <c r="T185" s="24" t="s">
        <v>30</v>
      </c>
      <c r="U185" s="25" t="str">
        <f t="shared" si="17"/>
        <v>kimberly</v>
      </c>
      <c r="V185" s="26" t="s">
        <v>31</v>
      </c>
      <c r="W185" s="20">
        <v>1144605</v>
      </c>
      <c r="X185" s="20" t="s">
        <v>32</v>
      </c>
      <c r="Y185" s="20" t="s">
        <v>33</v>
      </c>
      <c r="Z185" s="20" t="s">
        <v>281</v>
      </c>
      <c r="AA185" s="20"/>
      <c r="AB185" s="27">
        <v>29553</v>
      </c>
      <c r="AC185" s="19" t="str">
        <f t="shared" si="18"/>
        <v>kimberly</v>
      </c>
      <c r="AD185" s="19" t="str">
        <f t="shared" si="19"/>
        <v>kimberly</v>
      </c>
      <c r="AE185" s="19" t="str">
        <f t="shared" si="20"/>
        <v>map01_kimberly</v>
      </c>
    </row>
    <row r="186" spans="1:31" ht="10.5">
      <c r="A186" s="17">
        <v>1</v>
      </c>
      <c r="B186" s="18" t="s">
        <v>282</v>
      </c>
      <c r="C186" s="19" t="s">
        <v>46</v>
      </c>
      <c r="D186" s="19">
        <v>194</v>
      </c>
      <c r="E186" s="20">
        <v>45.4026184</v>
      </c>
      <c r="F186" s="20">
        <v>-122.8039866</v>
      </c>
      <c r="G186" s="21" t="str">
        <f t="shared" si="16"/>
        <v>45.4026184, -122.8039866</v>
      </c>
      <c r="H186" s="17">
        <v>1</v>
      </c>
      <c r="I186" s="17">
        <v>1</v>
      </c>
      <c r="J186" s="17">
        <v>1</v>
      </c>
      <c r="K186" s="17"/>
      <c r="L186" s="17">
        <v>97224</v>
      </c>
      <c r="M186" s="23"/>
      <c r="N186" s="21" t="str">
        <f t="shared" si="14"/>
        <v>:: &lt;a href="http://www.oregontravels.com/_maps/map01_kingcity.html" class="sidebar"&gt;King City&lt;/a&gt;&lt;br&gt;</v>
      </c>
      <c r="O186" s="21" t="str">
        <f t="shared" si="15"/>
        <v>&lt;a href="http://www.oregontravels.com/_maps/map01_kingcity.html" class="linksmall2"&gt;King City&lt;/a&gt;&lt;p&gt;</v>
      </c>
      <c r="P186" s="24" t="s">
        <v>26</v>
      </c>
      <c r="Q186" s="24" t="s">
        <v>27</v>
      </c>
      <c r="R186" s="24" t="s">
        <v>28</v>
      </c>
      <c r="S186" s="24" t="s">
        <v>29</v>
      </c>
      <c r="T186" s="24" t="s">
        <v>30</v>
      </c>
      <c r="U186" s="25" t="str">
        <f t="shared" si="17"/>
        <v>kingcity</v>
      </c>
      <c r="V186" s="26" t="s">
        <v>31</v>
      </c>
      <c r="W186" s="20">
        <v>1129800</v>
      </c>
      <c r="X186" s="20" t="s">
        <v>32</v>
      </c>
      <c r="Y186" s="20" t="s">
        <v>33</v>
      </c>
      <c r="Z186" s="20" t="s">
        <v>47</v>
      </c>
      <c r="AA186" s="20"/>
      <c r="AB186" s="27">
        <v>31554</v>
      </c>
      <c r="AC186" s="19" t="str">
        <f t="shared" si="18"/>
        <v>king city</v>
      </c>
      <c r="AD186" s="19" t="str">
        <f t="shared" si="19"/>
        <v>kingcity</v>
      </c>
      <c r="AE186" s="19" t="str">
        <f t="shared" si="20"/>
        <v>map01_kingcity</v>
      </c>
    </row>
    <row r="187" spans="1:31" ht="10.5">
      <c r="A187" s="17">
        <v>1</v>
      </c>
      <c r="B187" s="18" t="s">
        <v>283</v>
      </c>
      <c r="C187" s="19" t="s">
        <v>91</v>
      </c>
      <c r="D187" s="19">
        <v>4108</v>
      </c>
      <c r="E187" s="20">
        <v>42.224867</v>
      </c>
      <c r="F187" s="20">
        <v>-121.7816704</v>
      </c>
      <c r="G187" s="21" t="str">
        <f t="shared" si="16"/>
        <v>42.224867, -121.7816704</v>
      </c>
      <c r="H187" s="17">
        <v>1</v>
      </c>
      <c r="I187" s="17">
        <v>1</v>
      </c>
      <c r="J187" s="17">
        <v>1</v>
      </c>
      <c r="K187" s="17"/>
      <c r="L187" s="17">
        <v>97601</v>
      </c>
      <c r="M187" s="23"/>
      <c r="N187" s="21" t="str">
        <f t="shared" si="14"/>
        <v>:: &lt;a href="http://www.oregontravels.com/_maps/map01_klamathfalls.html" class="sidebar"&gt;Klamath Falls&lt;/a&gt;&lt;br&gt;</v>
      </c>
      <c r="O187" s="21" t="str">
        <f t="shared" si="15"/>
        <v>&lt;a href="http://www.oregontravels.com/_maps/map01_klamathfalls.html" class="linksmall2"&gt;Klamath Falls&lt;/a&gt;&lt;p&gt;</v>
      </c>
      <c r="P187" s="24" t="s">
        <v>26</v>
      </c>
      <c r="Q187" s="24" t="s">
        <v>27</v>
      </c>
      <c r="R187" s="24" t="s">
        <v>28</v>
      </c>
      <c r="S187" s="24" t="s">
        <v>29</v>
      </c>
      <c r="T187" s="24" t="s">
        <v>30</v>
      </c>
      <c r="U187" s="25" t="str">
        <f t="shared" si="17"/>
        <v>klamathfalls</v>
      </c>
      <c r="V187" s="26" t="s">
        <v>31</v>
      </c>
      <c r="W187" s="20">
        <v>1136445</v>
      </c>
      <c r="X187" s="20" t="s">
        <v>32</v>
      </c>
      <c r="Y187" s="20" t="s">
        <v>33</v>
      </c>
      <c r="Z187" s="20" t="s">
        <v>283</v>
      </c>
      <c r="AA187" s="20">
        <v>1943</v>
      </c>
      <c r="AB187" s="27">
        <v>29553</v>
      </c>
      <c r="AC187" s="19" t="str">
        <f t="shared" si="18"/>
        <v>klamath falls</v>
      </c>
      <c r="AD187" s="19" t="str">
        <f t="shared" si="19"/>
        <v>klamathfalls</v>
      </c>
      <c r="AE187" s="19" t="str">
        <f t="shared" si="20"/>
        <v>map01_klamathfalls</v>
      </c>
    </row>
    <row r="188" spans="1:31" ht="10.5">
      <c r="A188" s="17">
        <v>1</v>
      </c>
      <c r="B188" s="18" t="s">
        <v>284</v>
      </c>
      <c r="C188" s="19" t="s">
        <v>161</v>
      </c>
      <c r="D188" s="19">
        <v>2776</v>
      </c>
      <c r="E188" s="20">
        <v>45.3245771</v>
      </c>
      <c r="F188" s="20">
        <v>-118.0877188</v>
      </c>
      <c r="G188" s="21" t="str">
        <f t="shared" si="16"/>
        <v>45.3245771, -118.0877188</v>
      </c>
      <c r="H188" s="17">
        <v>1</v>
      </c>
      <c r="I188" s="17">
        <v>1</v>
      </c>
      <c r="J188" s="17">
        <v>1</v>
      </c>
      <c r="K188" s="17"/>
      <c r="L188" s="17">
        <v>97850</v>
      </c>
      <c r="M188" s="23"/>
      <c r="N188" s="21" t="str">
        <f t="shared" si="14"/>
        <v>:: &lt;a href="http://www.oregontravels.com/_maps/map01_lagrande.html" class="sidebar"&gt;La Grande&lt;/a&gt;&lt;br&gt;</v>
      </c>
      <c r="O188" s="21" t="str">
        <f t="shared" si="15"/>
        <v>&lt;a href="http://www.oregontravels.com/_maps/map01_lagrande.html" class="linksmall2"&gt;La Grande&lt;/a&gt;&lt;p&gt;</v>
      </c>
      <c r="P188" s="24" t="s">
        <v>26</v>
      </c>
      <c r="Q188" s="24" t="s">
        <v>27</v>
      </c>
      <c r="R188" s="24" t="s">
        <v>28</v>
      </c>
      <c r="S188" s="24" t="s">
        <v>29</v>
      </c>
      <c r="T188" s="24" t="s">
        <v>30</v>
      </c>
      <c r="U188" s="25" t="str">
        <f t="shared" si="17"/>
        <v>lagrande</v>
      </c>
      <c r="V188" s="26" t="s">
        <v>31</v>
      </c>
      <c r="W188" s="20">
        <v>1164107</v>
      </c>
      <c r="X188" s="20" t="s">
        <v>32</v>
      </c>
      <c r="Y188" s="20" t="s">
        <v>33</v>
      </c>
      <c r="Z188" s="20" t="s">
        <v>284</v>
      </c>
      <c r="AA188" s="20"/>
      <c r="AB188" s="27">
        <v>29553</v>
      </c>
      <c r="AC188" s="19" t="str">
        <f t="shared" si="18"/>
        <v>la grande</v>
      </c>
      <c r="AD188" s="19" t="str">
        <f t="shared" si="19"/>
        <v>lagrande</v>
      </c>
      <c r="AE188" s="19" t="str">
        <f t="shared" si="20"/>
        <v>map01_lagrande</v>
      </c>
    </row>
    <row r="189" spans="1:31" ht="10.5">
      <c r="A189" s="17">
        <v>1</v>
      </c>
      <c r="B189" s="18" t="s">
        <v>285</v>
      </c>
      <c r="C189" s="19" t="s">
        <v>96</v>
      </c>
      <c r="D189" s="19">
        <v>4236</v>
      </c>
      <c r="E189" s="20">
        <v>43.6703995</v>
      </c>
      <c r="F189" s="20">
        <v>-121.503636</v>
      </c>
      <c r="G189" s="21" t="str">
        <f t="shared" si="16"/>
        <v>43.6703995, -121.503636</v>
      </c>
      <c r="H189" s="17">
        <v>1</v>
      </c>
      <c r="I189" s="17">
        <v>1</v>
      </c>
      <c r="J189" s="17">
        <v>1</v>
      </c>
      <c r="K189" s="17"/>
      <c r="L189" s="17">
        <v>97739</v>
      </c>
      <c r="M189" s="23"/>
      <c r="N189" s="21" t="str">
        <f t="shared" si="14"/>
        <v>:: &lt;a href="http://www.oregontravels.com/_maps/map01_lapine.html" class="sidebar"&gt;La Pine&lt;/a&gt;&lt;br&gt;</v>
      </c>
      <c r="O189" s="21" t="str">
        <f t="shared" si="15"/>
        <v>&lt;a href="http://www.oregontravels.com/_maps/map01_lapine.html" class="linksmall2"&gt;La Pine&lt;/a&gt;&lt;p&gt;</v>
      </c>
      <c r="P189" s="24" t="s">
        <v>26</v>
      </c>
      <c r="Q189" s="24" t="s">
        <v>27</v>
      </c>
      <c r="R189" s="24" t="s">
        <v>28</v>
      </c>
      <c r="S189" s="24" t="s">
        <v>29</v>
      </c>
      <c r="T189" s="24" t="s">
        <v>30</v>
      </c>
      <c r="U189" s="25" t="str">
        <f t="shared" si="17"/>
        <v>lapine</v>
      </c>
      <c r="V189" s="26" t="s">
        <v>31</v>
      </c>
      <c r="W189" s="20">
        <v>1144724</v>
      </c>
      <c r="X189" s="20" t="s">
        <v>32</v>
      </c>
      <c r="Y189" s="20" t="s">
        <v>33</v>
      </c>
      <c r="Z189" s="20" t="s">
        <v>285</v>
      </c>
      <c r="AA189" s="20">
        <v>1964</v>
      </c>
      <c r="AB189" s="27">
        <v>29553</v>
      </c>
      <c r="AC189" s="19" t="str">
        <f t="shared" si="18"/>
        <v>la pine</v>
      </c>
      <c r="AD189" s="19" t="str">
        <f t="shared" si="19"/>
        <v>lapine</v>
      </c>
      <c r="AE189" s="19" t="str">
        <f t="shared" si="20"/>
        <v>map01_lapine</v>
      </c>
    </row>
    <row r="190" spans="1:31" ht="10.5">
      <c r="A190" s="17">
        <v>1</v>
      </c>
      <c r="B190" s="18" t="s">
        <v>286</v>
      </c>
      <c r="C190" s="19" t="s">
        <v>54</v>
      </c>
      <c r="D190" s="19">
        <v>171</v>
      </c>
      <c r="E190" s="20">
        <v>45.2442834</v>
      </c>
      <c r="F190" s="20">
        <v>-123.1148259</v>
      </c>
      <c r="G190" s="21" t="str">
        <f t="shared" si="16"/>
        <v>45.2442834, -123.1148259</v>
      </c>
      <c r="H190" s="17">
        <v>1</v>
      </c>
      <c r="I190" s="17">
        <v>1</v>
      </c>
      <c r="J190" s="17">
        <v>1</v>
      </c>
      <c r="K190" s="17"/>
      <c r="L190" s="17">
        <v>97127</v>
      </c>
      <c r="M190" s="23"/>
      <c r="N190" s="21" t="str">
        <f t="shared" si="14"/>
        <v>:: &lt;a href="http://www.oregontravels.com/_maps/map01_lafayette.html" class="sidebar"&gt;Lafayette&lt;/a&gt;&lt;br&gt;</v>
      </c>
      <c r="O190" s="21" t="str">
        <f t="shared" si="15"/>
        <v>&lt;a href="http://www.oregontravels.com/_maps/map01_lafayette.html" class="linksmall2"&gt;Lafayette&lt;/a&gt;&lt;p&gt;</v>
      </c>
      <c r="P190" s="24" t="s">
        <v>26</v>
      </c>
      <c r="Q190" s="24" t="s">
        <v>27</v>
      </c>
      <c r="R190" s="24" t="s">
        <v>28</v>
      </c>
      <c r="S190" s="24" t="s">
        <v>29</v>
      </c>
      <c r="T190" s="24" t="s">
        <v>30</v>
      </c>
      <c r="U190" s="25" t="str">
        <f t="shared" si="17"/>
        <v>lafayette</v>
      </c>
      <c r="V190" s="26" t="s">
        <v>31</v>
      </c>
      <c r="W190" s="20">
        <v>1157999</v>
      </c>
      <c r="X190" s="20" t="s">
        <v>32</v>
      </c>
      <c r="Y190" s="20" t="s">
        <v>33</v>
      </c>
      <c r="Z190" s="20" t="s">
        <v>175</v>
      </c>
      <c r="AA190" s="20"/>
      <c r="AB190" s="27">
        <v>29553</v>
      </c>
      <c r="AC190" s="19" t="str">
        <f t="shared" si="18"/>
        <v>lafayette</v>
      </c>
      <c r="AD190" s="19" t="str">
        <f t="shared" si="19"/>
        <v>lafayette</v>
      </c>
      <c r="AE190" s="19" t="str">
        <f t="shared" si="20"/>
        <v>map01_lafayette</v>
      </c>
    </row>
    <row r="191" spans="1:31" ht="10.5">
      <c r="A191" s="17">
        <v>1</v>
      </c>
      <c r="B191" s="18" t="s">
        <v>287</v>
      </c>
      <c r="C191" s="19" t="s">
        <v>82</v>
      </c>
      <c r="D191" s="19">
        <v>180</v>
      </c>
      <c r="E191" s="20">
        <v>45.4206749</v>
      </c>
      <c r="F191" s="20">
        <v>-122.6706498</v>
      </c>
      <c r="G191" s="21" t="str">
        <f t="shared" si="16"/>
        <v>45.4206749, -122.6706498</v>
      </c>
      <c r="H191" s="17">
        <v>1</v>
      </c>
      <c r="I191" s="17">
        <v>1</v>
      </c>
      <c r="J191" s="17">
        <v>1</v>
      </c>
      <c r="K191" s="17"/>
      <c r="L191" s="17">
        <v>97034</v>
      </c>
      <c r="M191" s="23"/>
      <c r="N191" s="21" t="str">
        <f t="shared" si="14"/>
        <v>:: &lt;a href="http://www.oregontravels.com/_maps/map01_lakeoswego.html" class="sidebar"&gt;Lake Oswego&lt;/a&gt;&lt;br&gt;</v>
      </c>
      <c r="O191" s="21" t="str">
        <f t="shared" si="15"/>
        <v>&lt;a href="http://www.oregontravels.com/_maps/map01_lakeoswego.html" class="linksmall2"&gt;Lake Oswego&lt;/a&gt;&lt;p&gt;</v>
      </c>
      <c r="P191" s="24" t="s">
        <v>26</v>
      </c>
      <c r="Q191" s="24" t="s">
        <v>27</v>
      </c>
      <c r="R191" s="24" t="s">
        <v>28</v>
      </c>
      <c r="S191" s="24" t="s">
        <v>29</v>
      </c>
      <c r="T191" s="24" t="s">
        <v>30</v>
      </c>
      <c r="U191" s="25" t="str">
        <f t="shared" si="17"/>
        <v>lakeoswego</v>
      </c>
      <c r="V191" s="26" t="s">
        <v>31</v>
      </c>
      <c r="W191" s="20">
        <v>1166669</v>
      </c>
      <c r="X191" s="20" t="s">
        <v>32</v>
      </c>
      <c r="Y191" s="20" t="s">
        <v>33</v>
      </c>
      <c r="Z191" s="20" t="s">
        <v>287</v>
      </c>
      <c r="AA191" s="20">
        <v>1961</v>
      </c>
      <c r="AB191" s="27">
        <v>29553</v>
      </c>
      <c r="AC191" s="19" t="str">
        <f t="shared" si="18"/>
        <v>lake oswego</v>
      </c>
      <c r="AD191" s="19" t="str">
        <f t="shared" si="19"/>
        <v>lakeoswego</v>
      </c>
      <c r="AE191" s="19" t="str">
        <f t="shared" si="20"/>
        <v>map01_lakeoswego</v>
      </c>
    </row>
    <row r="192" spans="1:31" ht="10.5">
      <c r="A192" s="17">
        <v>1</v>
      </c>
      <c r="B192" s="18" t="s">
        <v>288</v>
      </c>
      <c r="C192" s="19" t="s">
        <v>44</v>
      </c>
      <c r="D192" s="19">
        <v>23</v>
      </c>
      <c r="E192" s="20">
        <v>43.5756704</v>
      </c>
      <c r="F192" s="20">
        <v>-124.1751136</v>
      </c>
      <c r="G192" s="21" t="str">
        <f t="shared" si="16"/>
        <v>43.5756704, -124.1751136</v>
      </c>
      <c r="H192" s="17">
        <v>1</v>
      </c>
      <c r="I192" s="17">
        <v>1</v>
      </c>
      <c r="J192" s="17">
        <v>1</v>
      </c>
      <c r="K192" s="17"/>
      <c r="L192" s="17">
        <v>97449</v>
      </c>
      <c r="M192" s="23"/>
      <c r="N192" s="21" t="str">
        <f t="shared" si="14"/>
        <v>:: &lt;a href="http://www.oregontravels.com/_maps/map01_lakeside.html" class="sidebar"&gt;Lakeside&lt;/a&gt;&lt;br&gt;</v>
      </c>
      <c r="O192" s="21" t="str">
        <f t="shared" si="15"/>
        <v>&lt;a href="http://www.oregontravels.com/_maps/map01_lakeside.html" class="linksmall2"&gt;Lakeside&lt;/a&gt;&lt;p&gt;</v>
      </c>
      <c r="P192" s="24" t="s">
        <v>26</v>
      </c>
      <c r="Q192" s="24" t="s">
        <v>27</v>
      </c>
      <c r="R192" s="24" t="s">
        <v>28</v>
      </c>
      <c r="S192" s="24" t="s">
        <v>29</v>
      </c>
      <c r="T192" s="24" t="s">
        <v>30</v>
      </c>
      <c r="U192" s="25" t="str">
        <f t="shared" si="17"/>
        <v>lakeside</v>
      </c>
      <c r="V192" s="26" t="s">
        <v>31</v>
      </c>
      <c r="W192" s="20">
        <v>1144789</v>
      </c>
      <c r="X192" s="20" t="s">
        <v>32</v>
      </c>
      <c r="Y192" s="20" t="s">
        <v>33</v>
      </c>
      <c r="Z192" s="20" t="s">
        <v>288</v>
      </c>
      <c r="AA192" s="20"/>
      <c r="AB192" s="27">
        <v>29553</v>
      </c>
      <c r="AC192" s="19" t="str">
        <f t="shared" si="18"/>
        <v>lakeside</v>
      </c>
      <c r="AD192" s="19" t="str">
        <f t="shared" si="19"/>
        <v>lakeside</v>
      </c>
      <c r="AE192" s="19" t="str">
        <f t="shared" si="20"/>
        <v>map01_lakeside</v>
      </c>
    </row>
    <row r="193" spans="1:31" ht="10.5">
      <c r="A193" s="17">
        <v>1</v>
      </c>
      <c r="B193" s="18" t="s">
        <v>36</v>
      </c>
      <c r="C193" s="19" t="s">
        <v>35</v>
      </c>
      <c r="D193" s="19">
        <v>4793</v>
      </c>
      <c r="E193" s="20">
        <v>42.1887721</v>
      </c>
      <c r="F193" s="20">
        <v>-120.345792</v>
      </c>
      <c r="G193" s="21" t="str">
        <f t="shared" si="16"/>
        <v>42.1887721, -120.345792</v>
      </c>
      <c r="H193" s="17">
        <v>1</v>
      </c>
      <c r="I193" s="17">
        <v>1</v>
      </c>
      <c r="J193" s="17">
        <v>1</v>
      </c>
      <c r="K193" s="17"/>
      <c r="L193" s="17">
        <v>97630</v>
      </c>
      <c r="M193" s="23"/>
      <c r="N193" s="21" t="str">
        <f t="shared" si="14"/>
        <v>:: &lt;a href="http://www.oregontravels.com/_maps/map01_lakeview.html" class="sidebar"&gt;Lakeview&lt;/a&gt;&lt;br&gt;</v>
      </c>
      <c r="O193" s="21" t="str">
        <f t="shared" si="15"/>
        <v>&lt;a href="http://www.oregontravels.com/_maps/map01_lakeview.html" class="linksmall2"&gt;Lakeview&lt;/a&gt;&lt;p&gt;</v>
      </c>
      <c r="P193" s="24" t="s">
        <v>26</v>
      </c>
      <c r="Q193" s="24" t="s">
        <v>27</v>
      </c>
      <c r="R193" s="24" t="s">
        <v>28</v>
      </c>
      <c r="S193" s="24" t="s">
        <v>29</v>
      </c>
      <c r="T193" s="24" t="s">
        <v>30</v>
      </c>
      <c r="U193" s="25" t="str">
        <f t="shared" si="17"/>
        <v>lakeview</v>
      </c>
      <c r="V193" s="26" t="s">
        <v>31</v>
      </c>
      <c r="W193" s="20">
        <v>1144791</v>
      </c>
      <c r="X193" s="20" t="s">
        <v>32</v>
      </c>
      <c r="Y193" s="20" t="s">
        <v>33</v>
      </c>
      <c r="Z193" s="20" t="s">
        <v>36</v>
      </c>
      <c r="AA193" s="20"/>
      <c r="AB193" s="27">
        <v>29553</v>
      </c>
      <c r="AC193" s="19" t="str">
        <f t="shared" si="18"/>
        <v>lakeview</v>
      </c>
      <c r="AD193" s="19" t="str">
        <f t="shared" si="19"/>
        <v>lakeview</v>
      </c>
      <c r="AE193" s="19" t="str">
        <f t="shared" si="20"/>
        <v>map01_lakeview</v>
      </c>
    </row>
    <row r="194" spans="1:31" ht="10.5">
      <c r="A194" s="17">
        <v>1</v>
      </c>
      <c r="B194" s="18" t="s">
        <v>289</v>
      </c>
      <c r="C194" s="19" t="s">
        <v>40</v>
      </c>
      <c r="D194" s="19">
        <v>82</v>
      </c>
      <c r="E194" s="20">
        <v>42.9234417</v>
      </c>
      <c r="F194" s="20">
        <v>-124.4509433</v>
      </c>
      <c r="G194" s="21" t="str">
        <f t="shared" si="16"/>
        <v>42.9234417, -124.4509433</v>
      </c>
      <c r="H194" s="17">
        <v>1</v>
      </c>
      <c r="I194" s="17">
        <v>1</v>
      </c>
      <c r="J194" s="17">
        <v>1</v>
      </c>
      <c r="K194" s="17"/>
      <c r="L194" s="17">
        <v>97450</v>
      </c>
      <c r="M194" s="23"/>
      <c r="N194" s="21" t="str">
        <f aca="true" t="shared" si="21" ref="N194:N257">IF(L194="","",CONCATENATE(P194,U194,R194,B194,S194))</f>
        <v>:: &lt;a href="http://www.oregontravels.com/_maps/map01_langlois.html" class="sidebar"&gt;Langlois&lt;/a&gt;&lt;br&gt;</v>
      </c>
      <c r="O194" s="21" t="str">
        <f aca="true" t="shared" si="22" ref="O194:O257">IF(L194="","",CONCATENATE(Q194,U194,T194,B194,V194))</f>
        <v>&lt;a href="http://www.oregontravels.com/_maps/map01_langlois.html" class="linksmall2"&gt;Langlois&lt;/a&gt;&lt;p&gt;</v>
      </c>
      <c r="P194" s="24" t="s">
        <v>26</v>
      </c>
      <c r="Q194" s="24" t="s">
        <v>27</v>
      </c>
      <c r="R194" s="24" t="s">
        <v>28</v>
      </c>
      <c r="S194" s="24" t="s">
        <v>29</v>
      </c>
      <c r="T194" s="24" t="s">
        <v>30</v>
      </c>
      <c r="U194" s="25" t="str">
        <f t="shared" si="17"/>
        <v>langlois</v>
      </c>
      <c r="V194" s="26" t="s">
        <v>31</v>
      </c>
      <c r="W194" s="20">
        <v>1122952</v>
      </c>
      <c r="X194" s="20" t="s">
        <v>32</v>
      </c>
      <c r="Y194" s="20" t="s">
        <v>33</v>
      </c>
      <c r="Z194" s="20" t="s">
        <v>289</v>
      </c>
      <c r="AA194" s="20"/>
      <c r="AB194" s="27">
        <v>29553</v>
      </c>
      <c r="AC194" s="19" t="str">
        <f t="shared" si="18"/>
        <v>langlois</v>
      </c>
      <c r="AD194" s="19" t="str">
        <f t="shared" si="19"/>
        <v>langlois</v>
      </c>
      <c r="AE194" s="19" t="str">
        <f t="shared" si="20"/>
        <v>map01_langlois</v>
      </c>
    </row>
    <row r="195" spans="1:31" ht="10.5">
      <c r="A195" s="17">
        <v>1</v>
      </c>
      <c r="B195" s="18" t="s">
        <v>290</v>
      </c>
      <c r="C195" s="19" t="s">
        <v>42</v>
      </c>
      <c r="D195" s="19">
        <v>354</v>
      </c>
      <c r="E195" s="20">
        <v>44.5365119</v>
      </c>
      <c r="F195" s="20">
        <v>-122.9070339</v>
      </c>
      <c r="G195" s="21" t="str">
        <f aca="true" t="shared" si="23" ref="G195:G258">IF(B195="","",CONCATENATE(E195,", ",F195))</f>
        <v>44.5365119, -122.9070339</v>
      </c>
      <c r="H195" s="17">
        <v>1</v>
      </c>
      <c r="I195" s="17">
        <v>1</v>
      </c>
      <c r="J195" s="17">
        <v>1</v>
      </c>
      <c r="K195" s="17"/>
      <c r="L195" s="17">
        <v>97355</v>
      </c>
      <c r="M195" s="23"/>
      <c r="N195" s="21" t="str">
        <f t="shared" si="21"/>
        <v>:: &lt;a href="http://www.oregontravels.com/_maps/map01_lebanon.html" class="sidebar"&gt;Lebanon&lt;/a&gt;&lt;br&gt;</v>
      </c>
      <c r="O195" s="21" t="str">
        <f t="shared" si="22"/>
        <v>&lt;a href="http://www.oregontravels.com/_maps/map01_lebanon.html" class="linksmall2"&gt;Lebanon&lt;/a&gt;&lt;p&gt;</v>
      </c>
      <c r="P195" s="24" t="s">
        <v>26</v>
      </c>
      <c r="Q195" s="24" t="s">
        <v>27</v>
      </c>
      <c r="R195" s="24" t="s">
        <v>28</v>
      </c>
      <c r="S195" s="24" t="s">
        <v>29</v>
      </c>
      <c r="T195" s="24" t="s">
        <v>30</v>
      </c>
      <c r="U195" s="25" t="str">
        <f aca="true" t="shared" si="24" ref="U195:U258">LOWER(SUBSTITUTE(B195," ",""))</f>
        <v>lebanon</v>
      </c>
      <c r="V195" s="26" t="s">
        <v>31</v>
      </c>
      <c r="W195" s="20">
        <v>1136468</v>
      </c>
      <c r="X195" s="20" t="s">
        <v>32</v>
      </c>
      <c r="Y195" s="20" t="s">
        <v>33</v>
      </c>
      <c r="Z195" s="20" t="s">
        <v>290</v>
      </c>
      <c r="AA195" s="20"/>
      <c r="AB195" s="27">
        <v>29553</v>
      </c>
      <c r="AC195" s="19" t="str">
        <f aca="true" t="shared" si="25" ref="AC195:AC258">LOWER(B195)</f>
        <v>lebanon</v>
      </c>
      <c r="AD195" s="19" t="str">
        <f aca="true" t="shared" si="26" ref="AD195:AD258">SUBSTITUTE(AC195," ","")</f>
        <v>lebanon</v>
      </c>
      <c r="AE195" s="19" t="str">
        <f aca="true" t="shared" si="27" ref="AE195:AE258">CONCATENATE("map01_",AD195)</f>
        <v>map01_lebanon</v>
      </c>
    </row>
    <row r="196" spans="1:31" ht="10.5">
      <c r="A196" s="17">
        <v>1</v>
      </c>
      <c r="B196" s="18" t="s">
        <v>291</v>
      </c>
      <c r="C196" s="19" t="s">
        <v>106</v>
      </c>
      <c r="D196" s="19">
        <v>1450</v>
      </c>
      <c r="E196" s="20">
        <v>45.4451315</v>
      </c>
      <c r="F196" s="20">
        <v>-119.6844694</v>
      </c>
      <c r="G196" s="21" t="str">
        <f t="shared" si="23"/>
        <v>45.4451315, -119.6844694</v>
      </c>
      <c r="H196" s="17">
        <v>1</v>
      </c>
      <c r="I196" s="17">
        <v>1</v>
      </c>
      <c r="J196" s="17">
        <v>1</v>
      </c>
      <c r="K196" s="17"/>
      <c r="L196" s="17">
        <v>97839</v>
      </c>
      <c r="M196" s="23"/>
      <c r="N196" s="21" t="str">
        <f t="shared" si="21"/>
        <v>:: &lt;a href="http://www.oregontravels.com/_maps/map01_lexington.html" class="sidebar"&gt;Lexington&lt;/a&gt;&lt;br&gt;</v>
      </c>
      <c r="O196" s="21" t="str">
        <f t="shared" si="22"/>
        <v>&lt;a href="http://www.oregontravels.com/_maps/map01_lexington.html" class="linksmall2"&gt;Lexington&lt;/a&gt;&lt;p&gt;</v>
      </c>
      <c r="P196" s="24" t="s">
        <v>26</v>
      </c>
      <c r="Q196" s="24" t="s">
        <v>27</v>
      </c>
      <c r="R196" s="24" t="s">
        <v>28</v>
      </c>
      <c r="S196" s="24" t="s">
        <v>29</v>
      </c>
      <c r="T196" s="24" t="s">
        <v>30</v>
      </c>
      <c r="U196" s="25" t="str">
        <f t="shared" si="24"/>
        <v>lexington</v>
      </c>
      <c r="V196" s="26" t="s">
        <v>31</v>
      </c>
      <c r="W196" s="20">
        <v>1136476</v>
      </c>
      <c r="X196" s="20" t="s">
        <v>32</v>
      </c>
      <c r="Y196" s="20" t="s">
        <v>33</v>
      </c>
      <c r="Z196" s="20" t="s">
        <v>291</v>
      </c>
      <c r="AA196" s="20"/>
      <c r="AB196" s="27">
        <v>29553</v>
      </c>
      <c r="AC196" s="19" t="str">
        <f t="shared" si="25"/>
        <v>lexington</v>
      </c>
      <c r="AD196" s="19" t="str">
        <f t="shared" si="26"/>
        <v>lexington</v>
      </c>
      <c r="AE196" s="19" t="str">
        <f t="shared" si="27"/>
        <v>map01_lexington</v>
      </c>
    </row>
    <row r="197" spans="1:31" ht="10.5">
      <c r="A197" s="17">
        <v>1</v>
      </c>
      <c r="B197" s="18" t="s">
        <v>234</v>
      </c>
      <c r="C197" s="19" t="s">
        <v>180</v>
      </c>
      <c r="D197" s="19">
        <v>82</v>
      </c>
      <c r="E197" s="20">
        <v>44.9581644</v>
      </c>
      <c r="F197" s="20">
        <v>-124.0178914</v>
      </c>
      <c r="G197" s="21" t="str">
        <f t="shared" si="23"/>
        <v>44.9581644, -124.0178914</v>
      </c>
      <c r="H197" s="17">
        <v>1</v>
      </c>
      <c r="I197" s="17">
        <v>1</v>
      </c>
      <c r="J197" s="17">
        <v>1</v>
      </c>
      <c r="K197" s="17"/>
      <c r="L197" s="17">
        <v>97367</v>
      </c>
      <c r="M197" s="23"/>
      <c r="N197" s="21" t="str">
        <f t="shared" si="21"/>
        <v>:: &lt;a href="http://www.oregontravels.com/_maps/map01_lincolncity.html" class="sidebar"&gt;Lincoln City&lt;/a&gt;&lt;br&gt;</v>
      </c>
      <c r="O197" s="21" t="str">
        <f t="shared" si="22"/>
        <v>&lt;a href="http://www.oregontravels.com/_maps/map01_lincolncity.html" class="linksmall2"&gt;Lincoln City&lt;/a&gt;&lt;p&gt;</v>
      </c>
      <c r="P197" s="24" t="s">
        <v>26</v>
      </c>
      <c r="Q197" s="24" t="s">
        <v>27</v>
      </c>
      <c r="R197" s="24" t="s">
        <v>28</v>
      </c>
      <c r="S197" s="24" t="s">
        <v>29</v>
      </c>
      <c r="T197" s="24" t="s">
        <v>30</v>
      </c>
      <c r="U197" s="25" t="str">
        <f t="shared" si="24"/>
        <v>lincolncity</v>
      </c>
      <c r="V197" s="26" t="s">
        <v>31</v>
      </c>
      <c r="W197" s="20">
        <v>1158323</v>
      </c>
      <c r="X197" s="20" t="s">
        <v>32</v>
      </c>
      <c r="Y197" s="20" t="s">
        <v>33</v>
      </c>
      <c r="Z197" s="20" t="s">
        <v>234</v>
      </c>
      <c r="AA197" s="20">
        <v>1966</v>
      </c>
      <c r="AB197" s="27">
        <v>29553</v>
      </c>
      <c r="AC197" s="19" t="str">
        <f t="shared" si="25"/>
        <v>lincoln city</v>
      </c>
      <c r="AD197" s="19" t="str">
        <f t="shared" si="26"/>
        <v>lincolncity</v>
      </c>
      <c r="AE197" s="19" t="str">
        <f t="shared" si="27"/>
        <v>map01_lincolncity</v>
      </c>
    </row>
    <row r="198" spans="1:31" ht="10.5">
      <c r="A198" s="17">
        <v>1</v>
      </c>
      <c r="B198" s="18" t="s">
        <v>292</v>
      </c>
      <c r="C198" s="19" t="s">
        <v>180</v>
      </c>
      <c r="D198" s="19">
        <v>217</v>
      </c>
      <c r="E198" s="20">
        <v>44.7431729</v>
      </c>
      <c r="F198" s="20">
        <v>-123.7942778</v>
      </c>
      <c r="G198" s="21" t="str">
        <f t="shared" si="23"/>
        <v>44.7431729, -123.7942778</v>
      </c>
      <c r="H198" s="17">
        <v>1</v>
      </c>
      <c r="I198" s="17">
        <v>1</v>
      </c>
      <c r="J198" s="17">
        <v>1</v>
      </c>
      <c r="K198" s="17"/>
      <c r="L198" s="17">
        <v>97357</v>
      </c>
      <c r="M198" s="23"/>
      <c r="N198" s="21" t="str">
        <f t="shared" si="21"/>
        <v>:: &lt;a href="http://www.oregontravels.com/_maps/map01_logsden.html" class="sidebar"&gt;Logsden&lt;/a&gt;&lt;br&gt;</v>
      </c>
      <c r="O198" s="21" t="str">
        <f t="shared" si="22"/>
        <v>&lt;a href="http://www.oregontravels.com/_maps/map01_logsden.html" class="linksmall2"&gt;Logsden&lt;/a&gt;&lt;p&gt;</v>
      </c>
      <c r="P198" s="24" t="s">
        <v>26</v>
      </c>
      <c r="Q198" s="24" t="s">
        <v>27</v>
      </c>
      <c r="R198" s="24" t="s">
        <v>28</v>
      </c>
      <c r="S198" s="24" t="s">
        <v>29</v>
      </c>
      <c r="T198" s="24" t="s">
        <v>30</v>
      </c>
      <c r="U198" s="25" t="str">
        <f t="shared" si="24"/>
        <v>logsden</v>
      </c>
      <c r="V198" s="26" t="s">
        <v>31</v>
      </c>
      <c r="W198" s="20">
        <v>1136494</v>
      </c>
      <c r="X198" s="20" t="s">
        <v>32</v>
      </c>
      <c r="Y198" s="20" t="s">
        <v>33</v>
      </c>
      <c r="Z198" s="20" t="s">
        <v>199</v>
      </c>
      <c r="AA198" s="20"/>
      <c r="AB198" s="27">
        <v>29553</v>
      </c>
      <c r="AC198" s="19" t="str">
        <f t="shared" si="25"/>
        <v>logsden</v>
      </c>
      <c r="AD198" s="19" t="str">
        <f t="shared" si="26"/>
        <v>logsden</v>
      </c>
      <c r="AE198" s="19" t="str">
        <f t="shared" si="27"/>
        <v>map01_logsden</v>
      </c>
    </row>
    <row r="199" spans="1:31" ht="10.5">
      <c r="A199" s="17">
        <v>1</v>
      </c>
      <c r="B199" s="18" t="s">
        <v>293</v>
      </c>
      <c r="C199" s="19" t="s">
        <v>86</v>
      </c>
      <c r="D199" s="19">
        <v>3743</v>
      </c>
      <c r="E199" s="20">
        <v>44.714042</v>
      </c>
      <c r="F199" s="20">
        <v>-119.1041375</v>
      </c>
      <c r="G199" s="21" t="str">
        <f t="shared" si="23"/>
        <v>44.714042, -119.1041375</v>
      </c>
      <c r="H199" s="17">
        <v>1</v>
      </c>
      <c r="I199" s="17">
        <v>1</v>
      </c>
      <c r="J199" s="17">
        <v>1</v>
      </c>
      <c r="K199" s="17"/>
      <c r="L199" s="17">
        <v>97856</v>
      </c>
      <c r="M199" s="23"/>
      <c r="N199" s="21" t="str">
        <f t="shared" si="21"/>
        <v>:: &lt;a href="http://www.oregontravels.com/_maps/map01_longcreek.html" class="sidebar"&gt;Long Creek&lt;/a&gt;&lt;br&gt;</v>
      </c>
      <c r="O199" s="21" t="str">
        <f t="shared" si="22"/>
        <v>&lt;a href="http://www.oregontravels.com/_maps/map01_longcreek.html" class="linksmall2"&gt;Long Creek&lt;/a&gt;&lt;p&gt;</v>
      </c>
      <c r="P199" s="24" t="s">
        <v>26</v>
      </c>
      <c r="Q199" s="24" t="s">
        <v>27</v>
      </c>
      <c r="R199" s="24" t="s">
        <v>28</v>
      </c>
      <c r="S199" s="24" t="s">
        <v>29</v>
      </c>
      <c r="T199" s="24" t="s">
        <v>30</v>
      </c>
      <c r="U199" s="25" t="str">
        <f t="shared" si="24"/>
        <v>longcreek</v>
      </c>
      <c r="V199" s="26" t="s">
        <v>31</v>
      </c>
      <c r="W199" s="20">
        <v>1145390</v>
      </c>
      <c r="X199" s="20" t="s">
        <v>32</v>
      </c>
      <c r="Y199" s="20" t="s">
        <v>33</v>
      </c>
      <c r="Z199" s="20" t="s">
        <v>293</v>
      </c>
      <c r="AA199" s="20"/>
      <c r="AB199" s="27">
        <v>29553</v>
      </c>
      <c r="AC199" s="19" t="str">
        <f t="shared" si="25"/>
        <v>long creek</v>
      </c>
      <c r="AD199" s="19" t="str">
        <f t="shared" si="26"/>
        <v>longcreek</v>
      </c>
      <c r="AE199" s="19" t="str">
        <f t="shared" si="27"/>
        <v>map01_longcreek</v>
      </c>
    </row>
    <row r="200" spans="1:31" ht="10.5">
      <c r="A200" s="17">
        <v>1</v>
      </c>
      <c r="B200" s="18" t="s">
        <v>294</v>
      </c>
      <c r="C200" s="19" t="s">
        <v>51</v>
      </c>
      <c r="D200" s="19">
        <v>679</v>
      </c>
      <c r="E200" s="20">
        <v>43.8376221</v>
      </c>
      <c r="F200" s="20">
        <v>-123.2389784</v>
      </c>
      <c r="G200" s="21" t="str">
        <f t="shared" si="23"/>
        <v>43.8376221, -123.2389784</v>
      </c>
      <c r="H200" s="17">
        <v>1</v>
      </c>
      <c r="I200" s="17">
        <v>1</v>
      </c>
      <c r="J200" s="17">
        <v>1</v>
      </c>
      <c r="K200" s="17"/>
      <c r="L200" s="17">
        <v>97451</v>
      </c>
      <c r="M200" s="23"/>
      <c r="N200" s="21" t="str">
        <f t="shared" si="21"/>
        <v>:: &lt;a href="http://www.oregontravels.com/_maps/map01_lorane.html" class="sidebar"&gt;Lorane&lt;/a&gt;&lt;br&gt;</v>
      </c>
      <c r="O200" s="21" t="str">
        <f t="shared" si="22"/>
        <v>&lt;a href="http://www.oregontravels.com/_maps/map01_lorane.html" class="linksmall2"&gt;Lorane&lt;/a&gt;&lt;p&gt;</v>
      </c>
      <c r="P200" s="24" t="s">
        <v>26</v>
      </c>
      <c r="Q200" s="24" t="s">
        <v>27</v>
      </c>
      <c r="R200" s="24" t="s">
        <v>28</v>
      </c>
      <c r="S200" s="24" t="s">
        <v>29</v>
      </c>
      <c r="T200" s="24" t="s">
        <v>30</v>
      </c>
      <c r="U200" s="25" t="str">
        <f t="shared" si="24"/>
        <v>lorane</v>
      </c>
      <c r="V200" s="26" t="s">
        <v>31</v>
      </c>
      <c r="W200" s="20">
        <v>1136502</v>
      </c>
      <c r="X200" s="20" t="s">
        <v>32</v>
      </c>
      <c r="Y200" s="20" t="s">
        <v>33</v>
      </c>
      <c r="Z200" s="20" t="s">
        <v>294</v>
      </c>
      <c r="AA200" s="20"/>
      <c r="AB200" s="27">
        <v>29553</v>
      </c>
      <c r="AC200" s="19" t="str">
        <f t="shared" si="25"/>
        <v>lorane</v>
      </c>
      <c r="AD200" s="19" t="str">
        <f t="shared" si="26"/>
        <v>lorane</v>
      </c>
      <c r="AE200" s="19" t="str">
        <f t="shared" si="27"/>
        <v>map01_lorane</v>
      </c>
    </row>
    <row r="201" spans="1:31" ht="10.5">
      <c r="A201" s="17">
        <v>1</v>
      </c>
      <c r="B201" s="18" t="s">
        <v>295</v>
      </c>
      <c r="C201" s="19" t="s">
        <v>205</v>
      </c>
      <c r="D201" s="19">
        <v>3373</v>
      </c>
      <c r="E201" s="20">
        <v>45.4873692</v>
      </c>
      <c r="F201" s="20">
        <v>-117.4296256</v>
      </c>
      <c r="G201" s="21" t="str">
        <f t="shared" si="23"/>
        <v>45.4873692, -117.4296256</v>
      </c>
      <c r="H201" s="17">
        <v>1</v>
      </c>
      <c r="I201" s="17">
        <v>1</v>
      </c>
      <c r="J201" s="17">
        <v>1</v>
      </c>
      <c r="K201" s="17"/>
      <c r="L201" s="17">
        <v>97857</v>
      </c>
      <c r="M201" s="23"/>
      <c r="N201" s="21" t="str">
        <f t="shared" si="21"/>
        <v>:: &lt;a href="http://www.oregontravels.com/_maps/map01_lostine.html" class="sidebar"&gt;Lostine&lt;/a&gt;&lt;br&gt;</v>
      </c>
      <c r="O201" s="21" t="str">
        <f t="shared" si="22"/>
        <v>&lt;a href="http://www.oregontravels.com/_maps/map01_lostine.html" class="linksmall2"&gt;Lostine&lt;/a&gt;&lt;p&gt;</v>
      </c>
      <c r="P201" s="24" t="s">
        <v>26</v>
      </c>
      <c r="Q201" s="24" t="s">
        <v>27</v>
      </c>
      <c r="R201" s="24" t="s">
        <v>28</v>
      </c>
      <c r="S201" s="24" t="s">
        <v>29</v>
      </c>
      <c r="T201" s="24" t="s">
        <v>30</v>
      </c>
      <c r="U201" s="25" t="str">
        <f t="shared" si="24"/>
        <v>lostine</v>
      </c>
      <c r="V201" s="26" t="s">
        <v>31</v>
      </c>
      <c r="W201" s="20">
        <v>1156652</v>
      </c>
      <c r="X201" s="20" t="s">
        <v>32</v>
      </c>
      <c r="Y201" s="20" t="s">
        <v>33</v>
      </c>
      <c r="Z201" s="20" t="s">
        <v>295</v>
      </c>
      <c r="AA201" s="20"/>
      <c r="AB201" s="27">
        <v>29553</v>
      </c>
      <c r="AC201" s="19" t="str">
        <f t="shared" si="25"/>
        <v>lostine</v>
      </c>
      <c r="AD201" s="19" t="str">
        <f t="shared" si="26"/>
        <v>lostine</v>
      </c>
      <c r="AE201" s="19" t="str">
        <f t="shared" si="27"/>
        <v>map01_lostine</v>
      </c>
    </row>
    <row r="202" spans="1:31" ht="10.5">
      <c r="A202" s="17">
        <v>1</v>
      </c>
      <c r="B202" s="18" t="s">
        <v>183</v>
      </c>
      <c r="C202" s="19" t="s">
        <v>51</v>
      </c>
      <c r="D202" s="19">
        <v>735</v>
      </c>
      <c r="E202" s="20">
        <v>43.9184592</v>
      </c>
      <c r="F202" s="20">
        <v>-122.7836822</v>
      </c>
      <c r="G202" s="21" t="str">
        <f t="shared" si="23"/>
        <v>43.9184592, -122.7836822</v>
      </c>
      <c r="H202" s="17">
        <v>1</v>
      </c>
      <c r="I202" s="17">
        <v>1</v>
      </c>
      <c r="J202" s="17">
        <v>1</v>
      </c>
      <c r="K202" s="17"/>
      <c r="L202" s="17">
        <v>97452</v>
      </c>
      <c r="M202" s="23"/>
      <c r="N202" s="21" t="str">
        <f t="shared" si="21"/>
        <v>:: &lt;a href="http://www.oregontravels.com/_maps/map01_lowell.html" class="sidebar"&gt;Lowell&lt;/a&gt;&lt;br&gt;</v>
      </c>
      <c r="O202" s="21" t="str">
        <f t="shared" si="22"/>
        <v>&lt;a href="http://www.oregontravels.com/_maps/map01_lowell.html" class="linksmall2"&gt;Lowell&lt;/a&gt;&lt;p&gt;</v>
      </c>
      <c r="P202" s="24" t="s">
        <v>26</v>
      </c>
      <c r="Q202" s="24" t="s">
        <v>27</v>
      </c>
      <c r="R202" s="24" t="s">
        <v>28</v>
      </c>
      <c r="S202" s="24" t="s">
        <v>29</v>
      </c>
      <c r="T202" s="24" t="s">
        <v>30</v>
      </c>
      <c r="U202" s="25" t="str">
        <f t="shared" si="24"/>
        <v>lowell</v>
      </c>
      <c r="V202" s="26" t="s">
        <v>31</v>
      </c>
      <c r="W202" s="20">
        <v>1123549</v>
      </c>
      <c r="X202" s="20" t="s">
        <v>32</v>
      </c>
      <c r="Y202" s="20" t="s">
        <v>33</v>
      </c>
      <c r="Z202" s="20" t="s">
        <v>183</v>
      </c>
      <c r="AA202" s="20"/>
      <c r="AB202" s="27">
        <v>29553</v>
      </c>
      <c r="AC202" s="19" t="str">
        <f t="shared" si="25"/>
        <v>lowell</v>
      </c>
      <c r="AD202" s="19" t="str">
        <f t="shared" si="26"/>
        <v>lowell</v>
      </c>
      <c r="AE202" s="19" t="str">
        <f t="shared" si="27"/>
        <v>map01_lowell</v>
      </c>
    </row>
    <row r="203" spans="1:31" ht="10.5">
      <c r="A203" s="17">
        <v>1</v>
      </c>
      <c r="B203" s="18" t="s">
        <v>296</v>
      </c>
      <c r="C203" s="19" t="s">
        <v>42</v>
      </c>
      <c r="D203" s="19">
        <v>663</v>
      </c>
      <c r="E203" s="20">
        <v>44.7745664</v>
      </c>
      <c r="F203" s="20">
        <v>-122.6150855</v>
      </c>
      <c r="G203" s="21" t="str">
        <f t="shared" si="23"/>
        <v>44.7745664, -122.6150855</v>
      </c>
      <c r="H203" s="17">
        <v>1</v>
      </c>
      <c r="I203" s="17">
        <v>1</v>
      </c>
      <c r="J203" s="17">
        <v>1</v>
      </c>
      <c r="K203" s="17"/>
      <c r="L203" s="17">
        <v>97358</v>
      </c>
      <c r="M203" s="23"/>
      <c r="N203" s="21" t="str">
        <f t="shared" si="21"/>
        <v>:: &lt;a href="http://www.oregontravels.com/_maps/map01_lyons.html" class="sidebar"&gt;Lyons&lt;/a&gt;&lt;br&gt;</v>
      </c>
      <c r="O203" s="21" t="str">
        <f t="shared" si="22"/>
        <v>&lt;a href="http://www.oregontravels.com/_maps/map01_lyons.html" class="linksmall2"&gt;Lyons&lt;/a&gt;&lt;p&gt;</v>
      </c>
      <c r="P203" s="24" t="s">
        <v>26</v>
      </c>
      <c r="Q203" s="24" t="s">
        <v>27</v>
      </c>
      <c r="R203" s="24" t="s">
        <v>28</v>
      </c>
      <c r="S203" s="24" t="s">
        <v>29</v>
      </c>
      <c r="T203" s="24" t="s">
        <v>30</v>
      </c>
      <c r="U203" s="25" t="str">
        <f t="shared" si="24"/>
        <v>lyons</v>
      </c>
      <c r="V203" s="26" t="s">
        <v>31</v>
      </c>
      <c r="W203" s="20">
        <v>1123641</v>
      </c>
      <c r="X203" s="20" t="s">
        <v>32</v>
      </c>
      <c r="Y203" s="20" t="s">
        <v>33</v>
      </c>
      <c r="Z203" s="20" t="s">
        <v>296</v>
      </c>
      <c r="AA203" s="20"/>
      <c r="AB203" s="27">
        <v>29553</v>
      </c>
      <c r="AC203" s="19" t="str">
        <f t="shared" si="25"/>
        <v>lyons</v>
      </c>
      <c r="AD203" s="19" t="str">
        <f t="shared" si="26"/>
        <v>lyons</v>
      </c>
      <c r="AE203" s="19" t="str">
        <f t="shared" si="27"/>
        <v>map01_lyons</v>
      </c>
    </row>
    <row r="204" spans="1:31" ht="10.5">
      <c r="A204" s="17">
        <v>1</v>
      </c>
      <c r="B204" s="18" t="s">
        <v>297</v>
      </c>
      <c r="C204" s="19" t="s">
        <v>65</v>
      </c>
      <c r="D204" s="19">
        <v>2241</v>
      </c>
      <c r="E204" s="20">
        <v>44.6334544</v>
      </c>
      <c r="F204" s="20">
        <v>-121.1294872</v>
      </c>
      <c r="G204" s="21" t="str">
        <f t="shared" si="23"/>
        <v>44.6334544, -121.1294872</v>
      </c>
      <c r="H204" s="17">
        <v>1</v>
      </c>
      <c r="I204" s="17">
        <v>1</v>
      </c>
      <c r="J204" s="17">
        <v>1</v>
      </c>
      <c r="K204" s="17"/>
      <c r="L204" s="17">
        <v>97741</v>
      </c>
      <c r="M204" s="23"/>
      <c r="N204" s="21" t="str">
        <f t="shared" si="21"/>
        <v>:: &lt;a href="http://www.oregontravels.com/_maps/map01_madras.html" class="sidebar"&gt;Madras&lt;/a&gt;&lt;br&gt;</v>
      </c>
      <c r="O204" s="21" t="str">
        <f t="shared" si="22"/>
        <v>&lt;a href="http://www.oregontravels.com/_maps/map01_madras.html" class="linksmall2"&gt;Madras&lt;/a&gt;&lt;p&gt;</v>
      </c>
      <c r="P204" s="24" t="s">
        <v>26</v>
      </c>
      <c r="Q204" s="24" t="s">
        <v>27</v>
      </c>
      <c r="R204" s="24" t="s">
        <v>28</v>
      </c>
      <c r="S204" s="24" t="s">
        <v>29</v>
      </c>
      <c r="T204" s="24" t="s">
        <v>30</v>
      </c>
      <c r="U204" s="25" t="str">
        <f t="shared" si="24"/>
        <v>madras</v>
      </c>
      <c r="V204" s="26" t="s">
        <v>31</v>
      </c>
      <c r="W204" s="20">
        <v>1145724</v>
      </c>
      <c r="X204" s="20" t="s">
        <v>32</v>
      </c>
      <c r="Y204" s="20" t="s">
        <v>33</v>
      </c>
      <c r="Z204" s="20" t="s">
        <v>298</v>
      </c>
      <c r="AA204" s="20"/>
      <c r="AB204" s="27">
        <v>29553</v>
      </c>
      <c r="AC204" s="19" t="str">
        <f t="shared" si="25"/>
        <v>madras</v>
      </c>
      <c r="AD204" s="19" t="str">
        <f t="shared" si="26"/>
        <v>madras</v>
      </c>
      <c r="AE204" s="19" t="str">
        <f t="shared" si="27"/>
        <v>map01_madras</v>
      </c>
    </row>
    <row r="205" spans="1:31" ht="10.5">
      <c r="A205" s="17">
        <v>1</v>
      </c>
      <c r="B205" s="18" t="s">
        <v>299</v>
      </c>
      <c r="C205" s="19" t="s">
        <v>91</v>
      </c>
      <c r="D205" s="19">
        <v>4065</v>
      </c>
      <c r="E205" s="20">
        <v>42.0126551</v>
      </c>
      <c r="F205" s="20">
        <v>-121.4086021</v>
      </c>
      <c r="G205" s="21" t="str">
        <f t="shared" si="23"/>
        <v>42.0126551, -121.4086021</v>
      </c>
      <c r="H205" s="17">
        <v>1</v>
      </c>
      <c r="I205" s="17">
        <v>1</v>
      </c>
      <c r="J205" s="17">
        <v>1</v>
      </c>
      <c r="K205" s="17"/>
      <c r="L205" s="17">
        <v>97632</v>
      </c>
      <c r="M205" s="23"/>
      <c r="N205" s="21" t="str">
        <f t="shared" si="21"/>
        <v>:: &lt;a href="http://www.oregontravels.com/_maps/map01_malin.html" class="sidebar"&gt;Malin&lt;/a&gt;&lt;br&gt;</v>
      </c>
      <c r="O205" s="21" t="str">
        <f t="shared" si="22"/>
        <v>&lt;a href="http://www.oregontravels.com/_maps/map01_malin.html" class="linksmall2"&gt;Malin&lt;/a&gt;&lt;p&gt;</v>
      </c>
      <c r="P205" s="24" t="s">
        <v>26</v>
      </c>
      <c r="Q205" s="24" t="s">
        <v>27</v>
      </c>
      <c r="R205" s="24" t="s">
        <v>28</v>
      </c>
      <c r="S205" s="24" t="s">
        <v>29</v>
      </c>
      <c r="T205" s="24" t="s">
        <v>30</v>
      </c>
      <c r="U205" s="25" t="str">
        <f t="shared" si="24"/>
        <v>malin</v>
      </c>
      <c r="V205" s="26" t="s">
        <v>31</v>
      </c>
      <c r="W205" s="20">
        <v>1136509</v>
      </c>
      <c r="X205" s="20" t="s">
        <v>32</v>
      </c>
      <c r="Y205" s="20" t="s">
        <v>33</v>
      </c>
      <c r="Z205" s="20" t="s">
        <v>299</v>
      </c>
      <c r="AA205" s="20"/>
      <c r="AB205" s="27">
        <v>29553</v>
      </c>
      <c r="AC205" s="19" t="str">
        <f t="shared" si="25"/>
        <v>malin</v>
      </c>
      <c r="AD205" s="19" t="str">
        <f t="shared" si="26"/>
        <v>malin</v>
      </c>
      <c r="AE205" s="19" t="str">
        <f t="shared" si="27"/>
        <v>map01_malin</v>
      </c>
    </row>
    <row r="206" spans="1:31" ht="10.5">
      <c r="A206" s="17">
        <v>1</v>
      </c>
      <c r="B206" s="18" t="s">
        <v>300</v>
      </c>
      <c r="C206" s="19" t="s">
        <v>46</v>
      </c>
      <c r="D206" s="19">
        <v>239</v>
      </c>
      <c r="E206" s="20">
        <v>45.6648348</v>
      </c>
      <c r="F206" s="20">
        <v>-123.1637221</v>
      </c>
      <c r="G206" s="21" t="str">
        <f t="shared" si="23"/>
        <v>45.6648348, -123.1637221</v>
      </c>
      <c r="H206" s="17">
        <v>1</v>
      </c>
      <c r="I206" s="17">
        <v>1</v>
      </c>
      <c r="J206" s="17">
        <v>1</v>
      </c>
      <c r="K206" s="17"/>
      <c r="L206" s="17">
        <v>97125</v>
      </c>
      <c r="M206" s="23"/>
      <c r="N206" s="21" t="str">
        <f t="shared" si="21"/>
        <v>:: &lt;a href="http://www.oregontravels.com/_maps/map01_manning.html" class="sidebar"&gt;Manning&lt;/a&gt;&lt;br&gt;</v>
      </c>
      <c r="O206" s="21" t="str">
        <f t="shared" si="22"/>
        <v>&lt;a href="http://www.oregontravels.com/_maps/map01_manning.html" class="linksmall2"&gt;Manning&lt;/a&gt;&lt;p&gt;</v>
      </c>
      <c r="P206" s="24" t="s">
        <v>26</v>
      </c>
      <c r="Q206" s="24" t="s">
        <v>27</v>
      </c>
      <c r="R206" s="24" t="s">
        <v>28</v>
      </c>
      <c r="S206" s="24" t="s">
        <v>29</v>
      </c>
      <c r="T206" s="24" t="s">
        <v>30</v>
      </c>
      <c r="U206" s="25" t="str">
        <f t="shared" si="24"/>
        <v>manning</v>
      </c>
      <c r="V206" s="26" t="s">
        <v>31</v>
      </c>
      <c r="W206" s="20">
        <v>1158008</v>
      </c>
      <c r="X206" s="20" t="s">
        <v>32</v>
      </c>
      <c r="Y206" s="20" t="s">
        <v>33</v>
      </c>
      <c r="Z206" s="20" t="s">
        <v>127</v>
      </c>
      <c r="AA206" s="20"/>
      <c r="AB206" s="27">
        <v>29553</v>
      </c>
      <c r="AC206" s="19" t="str">
        <f t="shared" si="25"/>
        <v>manning</v>
      </c>
      <c r="AD206" s="19" t="str">
        <f t="shared" si="26"/>
        <v>manning</v>
      </c>
      <c r="AE206" s="19" t="str">
        <f t="shared" si="27"/>
        <v>map01_manning</v>
      </c>
    </row>
    <row r="207" spans="1:31" ht="10.5">
      <c r="A207" s="17">
        <v>1</v>
      </c>
      <c r="B207" s="18" t="s">
        <v>301</v>
      </c>
      <c r="C207" s="19" t="s">
        <v>88</v>
      </c>
      <c r="D207" s="19">
        <v>56</v>
      </c>
      <c r="E207" s="20">
        <v>45.7184398</v>
      </c>
      <c r="F207" s="20">
        <v>-123.9351354</v>
      </c>
      <c r="G207" s="21" t="str">
        <f t="shared" si="23"/>
        <v>45.7184398, -123.9351354</v>
      </c>
      <c r="H207" s="17">
        <v>1</v>
      </c>
      <c r="I207" s="17">
        <v>1</v>
      </c>
      <c r="J207" s="17">
        <v>1</v>
      </c>
      <c r="K207" s="17"/>
      <c r="L207" s="17">
        <v>97130</v>
      </c>
      <c r="M207" s="23"/>
      <c r="N207" s="21" t="str">
        <f t="shared" si="21"/>
        <v>:: &lt;a href="http://www.oregontravels.com/_maps/map01_manzanita.html" class="sidebar"&gt;Manzanita&lt;/a&gt;&lt;br&gt;</v>
      </c>
      <c r="O207" s="21" t="str">
        <f t="shared" si="22"/>
        <v>&lt;a href="http://www.oregontravels.com/_maps/map01_manzanita.html" class="linksmall2"&gt;Manzanita&lt;/a&gt;&lt;p&gt;</v>
      </c>
      <c r="P207" s="24" t="s">
        <v>26</v>
      </c>
      <c r="Q207" s="24" t="s">
        <v>27</v>
      </c>
      <c r="R207" s="24" t="s">
        <v>28</v>
      </c>
      <c r="S207" s="24" t="s">
        <v>29</v>
      </c>
      <c r="T207" s="24" t="s">
        <v>30</v>
      </c>
      <c r="U207" s="25" t="str">
        <f t="shared" si="24"/>
        <v>manzanita</v>
      </c>
      <c r="V207" s="26" t="s">
        <v>31</v>
      </c>
      <c r="W207" s="20">
        <v>1123738</v>
      </c>
      <c r="X207" s="20" t="s">
        <v>32</v>
      </c>
      <c r="Y207" s="20" t="s">
        <v>33</v>
      </c>
      <c r="Z207" s="20" t="s">
        <v>302</v>
      </c>
      <c r="AA207" s="20"/>
      <c r="AB207" s="27">
        <v>29553</v>
      </c>
      <c r="AC207" s="19" t="str">
        <f t="shared" si="25"/>
        <v>manzanita</v>
      </c>
      <c r="AD207" s="19" t="str">
        <f t="shared" si="26"/>
        <v>manzanita</v>
      </c>
      <c r="AE207" s="19" t="str">
        <f t="shared" si="27"/>
        <v>map01_manzanita</v>
      </c>
    </row>
    <row r="208" spans="1:31" ht="10.5">
      <c r="A208" s="17">
        <v>1</v>
      </c>
      <c r="B208" s="18" t="s">
        <v>178</v>
      </c>
      <c r="C208" s="19" t="s">
        <v>51</v>
      </c>
      <c r="D208" s="19">
        <v>16</v>
      </c>
      <c r="E208" s="20">
        <v>44.0312318</v>
      </c>
      <c r="F208" s="20">
        <v>-123.8581645</v>
      </c>
      <c r="G208" s="21" t="str">
        <f t="shared" si="23"/>
        <v>44.0312318, -123.8581645</v>
      </c>
      <c r="H208" s="17">
        <v>1</v>
      </c>
      <c r="I208" s="17">
        <v>1</v>
      </c>
      <c r="J208" s="17">
        <v>1</v>
      </c>
      <c r="K208" s="17"/>
      <c r="L208" s="17">
        <v>97453</v>
      </c>
      <c r="M208" s="23"/>
      <c r="N208" s="21" t="str">
        <f t="shared" si="21"/>
        <v>:: &lt;a href="http://www.oregontravels.com/_maps/map01_mapleton.html" class="sidebar"&gt;Mapleton&lt;/a&gt;&lt;br&gt;</v>
      </c>
      <c r="O208" s="21" t="str">
        <f t="shared" si="22"/>
        <v>&lt;a href="http://www.oregontravels.com/_maps/map01_mapleton.html" class="linksmall2"&gt;Mapleton&lt;/a&gt;&lt;p&gt;</v>
      </c>
      <c r="P208" s="24" t="s">
        <v>26</v>
      </c>
      <c r="Q208" s="24" t="s">
        <v>27</v>
      </c>
      <c r="R208" s="24" t="s">
        <v>28</v>
      </c>
      <c r="S208" s="24" t="s">
        <v>29</v>
      </c>
      <c r="T208" s="24" t="s">
        <v>30</v>
      </c>
      <c r="U208" s="25" t="str">
        <f t="shared" si="24"/>
        <v>mapleton</v>
      </c>
      <c r="V208" s="26" t="s">
        <v>31</v>
      </c>
      <c r="W208" s="20">
        <v>1145798</v>
      </c>
      <c r="X208" s="20" t="s">
        <v>32</v>
      </c>
      <c r="Y208" s="20" t="s">
        <v>33</v>
      </c>
      <c r="Z208" s="20" t="s">
        <v>178</v>
      </c>
      <c r="AA208" s="20"/>
      <c r="AB208" s="27">
        <v>29553</v>
      </c>
      <c r="AC208" s="19" t="str">
        <f t="shared" si="25"/>
        <v>mapleton</v>
      </c>
      <c r="AD208" s="19" t="str">
        <f t="shared" si="26"/>
        <v>mapleton</v>
      </c>
      <c r="AE208" s="19" t="str">
        <f t="shared" si="27"/>
        <v>map01_mapleton</v>
      </c>
    </row>
    <row r="209" spans="1:31" ht="10.5">
      <c r="A209" s="17">
        <v>1</v>
      </c>
      <c r="B209" s="18" t="s">
        <v>303</v>
      </c>
      <c r="C209" s="19" t="s">
        <v>51</v>
      </c>
      <c r="D209" s="19">
        <v>531</v>
      </c>
      <c r="E209" s="20">
        <v>44.1723482</v>
      </c>
      <c r="F209" s="20">
        <v>-122.8606374</v>
      </c>
      <c r="G209" s="21" t="str">
        <f t="shared" si="23"/>
        <v>44.1723482, -122.8606374</v>
      </c>
      <c r="H209" s="17">
        <v>1</v>
      </c>
      <c r="I209" s="17">
        <v>1</v>
      </c>
      <c r="J209" s="17">
        <v>1</v>
      </c>
      <c r="K209" s="17"/>
      <c r="L209" s="17">
        <v>97454</v>
      </c>
      <c r="M209" s="23"/>
      <c r="N209" s="21" t="str">
        <f t="shared" si="21"/>
        <v>:: &lt;a href="http://www.oregontravels.com/_maps/map01_marcola.html" class="sidebar"&gt;Marcola&lt;/a&gt;&lt;br&gt;</v>
      </c>
      <c r="O209" s="21" t="str">
        <f t="shared" si="22"/>
        <v>&lt;a href="http://www.oregontravels.com/_maps/map01_marcola.html" class="linksmall2"&gt;Marcola&lt;/a&gt;&lt;p&gt;</v>
      </c>
      <c r="P209" s="24" t="s">
        <v>26</v>
      </c>
      <c r="Q209" s="24" t="s">
        <v>27</v>
      </c>
      <c r="R209" s="24" t="s">
        <v>28</v>
      </c>
      <c r="S209" s="24" t="s">
        <v>29</v>
      </c>
      <c r="T209" s="24" t="s">
        <v>30</v>
      </c>
      <c r="U209" s="25" t="str">
        <f t="shared" si="24"/>
        <v>marcola</v>
      </c>
      <c r="V209" s="26" t="s">
        <v>31</v>
      </c>
      <c r="W209" s="20">
        <v>1136515</v>
      </c>
      <c r="X209" s="20" t="s">
        <v>32</v>
      </c>
      <c r="Y209" s="20" t="s">
        <v>33</v>
      </c>
      <c r="Z209" s="20" t="s">
        <v>303</v>
      </c>
      <c r="AA209" s="20"/>
      <c r="AB209" s="27">
        <v>29553</v>
      </c>
      <c r="AC209" s="19" t="str">
        <f t="shared" si="25"/>
        <v>marcola</v>
      </c>
      <c r="AD209" s="19" t="str">
        <f t="shared" si="26"/>
        <v>marcola</v>
      </c>
      <c r="AE209" s="19" t="str">
        <f t="shared" si="27"/>
        <v>map01_marcola</v>
      </c>
    </row>
    <row r="210" spans="1:31" ht="10.5">
      <c r="A210" s="17">
        <v>1</v>
      </c>
      <c r="B210" s="18" t="s">
        <v>304</v>
      </c>
      <c r="C210" s="19" t="s">
        <v>82</v>
      </c>
      <c r="D210" s="19">
        <v>151</v>
      </c>
      <c r="E210" s="20">
        <v>45.4012309</v>
      </c>
      <c r="F210" s="20">
        <v>-122.6512046</v>
      </c>
      <c r="G210" s="21" t="str">
        <f t="shared" si="23"/>
        <v>45.4012309, -122.6512046</v>
      </c>
      <c r="H210" s="17">
        <v>1</v>
      </c>
      <c r="I210" s="17">
        <v>1</v>
      </c>
      <c r="J210" s="17">
        <v>1</v>
      </c>
      <c r="K210" s="17"/>
      <c r="L210" s="17">
        <v>97036</v>
      </c>
      <c r="M210" s="23"/>
      <c r="N210" s="21" t="str">
        <f t="shared" si="21"/>
        <v>:: &lt;a href="http://www.oregontravels.com/_maps/map01_marylhurst.html" class="sidebar"&gt;Marylhurst&lt;/a&gt;&lt;br&gt;</v>
      </c>
      <c r="O210" s="21" t="str">
        <f t="shared" si="22"/>
        <v>&lt;a href="http://www.oregontravels.com/_maps/map01_marylhurst.html" class="linksmall2"&gt;Marylhurst&lt;/a&gt;&lt;p&gt;</v>
      </c>
      <c r="P210" s="24" t="s">
        <v>26</v>
      </c>
      <c r="Q210" s="24" t="s">
        <v>27</v>
      </c>
      <c r="R210" s="24" t="s">
        <v>28</v>
      </c>
      <c r="S210" s="24" t="s">
        <v>29</v>
      </c>
      <c r="T210" s="24" t="s">
        <v>30</v>
      </c>
      <c r="U210" s="25" t="str">
        <f t="shared" si="24"/>
        <v>marylhurst</v>
      </c>
      <c r="V210" s="26" t="s">
        <v>31</v>
      </c>
      <c r="W210" s="20">
        <v>1158626</v>
      </c>
      <c r="X210" s="20" t="s">
        <v>32</v>
      </c>
      <c r="Y210" s="20" t="s">
        <v>33</v>
      </c>
      <c r="Z210" s="20" t="s">
        <v>287</v>
      </c>
      <c r="AA210" s="20"/>
      <c r="AB210" s="27">
        <v>31554</v>
      </c>
      <c r="AC210" s="19" t="str">
        <f t="shared" si="25"/>
        <v>marylhurst</v>
      </c>
      <c r="AD210" s="19" t="str">
        <f t="shared" si="26"/>
        <v>marylhurst</v>
      </c>
      <c r="AE210" s="19" t="str">
        <f t="shared" si="27"/>
        <v>map01_marylhurst</v>
      </c>
    </row>
    <row r="211" spans="1:31" ht="10.5">
      <c r="A211" s="17">
        <v>1</v>
      </c>
      <c r="B211" s="18" t="s">
        <v>305</v>
      </c>
      <c r="C211" s="19" t="s">
        <v>56</v>
      </c>
      <c r="D211" s="19">
        <v>1063</v>
      </c>
      <c r="E211" s="20">
        <v>45.1751205</v>
      </c>
      <c r="F211" s="20">
        <v>-121.0814491</v>
      </c>
      <c r="G211" s="21" t="str">
        <f t="shared" si="23"/>
        <v>45.1751205, -121.0814491</v>
      </c>
      <c r="H211" s="17">
        <v>1</v>
      </c>
      <c r="I211" s="17">
        <v>1</v>
      </c>
      <c r="J211" s="17">
        <v>1</v>
      </c>
      <c r="K211" s="17"/>
      <c r="L211" s="17">
        <v>97037</v>
      </c>
      <c r="M211" s="23"/>
      <c r="N211" s="21" t="str">
        <f t="shared" si="21"/>
        <v>:: &lt;a href="http://www.oregontravels.com/_maps/map01_maupin.html" class="sidebar"&gt;Maupin&lt;/a&gt;&lt;br&gt;</v>
      </c>
      <c r="O211" s="21" t="str">
        <f t="shared" si="22"/>
        <v>&lt;a href="http://www.oregontravels.com/_maps/map01_maupin.html" class="linksmall2"&gt;Maupin&lt;/a&gt;&lt;p&gt;</v>
      </c>
      <c r="P211" s="24" t="s">
        <v>26</v>
      </c>
      <c r="Q211" s="24" t="s">
        <v>27</v>
      </c>
      <c r="R211" s="24" t="s">
        <v>28</v>
      </c>
      <c r="S211" s="24" t="s">
        <v>29</v>
      </c>
      <c r="T211" s="24" t="s">
        <v>30</v>
      </c>
      <c r="U211" s="25" t="str">
        <f t="shared" si="24"/>
        <v>maupin</v>
      </c>
      <c r="V211" s="26" t="s">
        <v>31</v>
      </c>
      <c r="W211" s="20">
        <v>1123848</v>
      </c>
      <c r="X211" s="20" t="s">
        <v>32</v>
      </c>
      <c r="Y211" s="20" t="s">
        <v>33</v>
      </c>
      <c r="Z211" s="20" t="s">
        <v>305</v>
      </c>
      <c r="AA211" s="20"/>
      <c r="AB211" s="27">
        <v>29553</v>
      </c>
      <c r="AC211" s="19" t="str">
        <f t="shared" si="25"/>
        <v>maupin</v>
      </c>
      <c r="AD211" s="19" t="str">
        <f t="shared" si="26"/>
        <v>maupin</v>
      </c>
      <c r="AE211" s="19" t="str">
        <f t="shared" si="27"/>
        <v>map01_maupin</v>
      </c>
    </row>
    <row r="212" spans="1:31" ht="10.5">
      <c r="A212" s="17">
        <v>1</v>
      </c>
      <c r="B212" s="18" t="s">
        <v>306</v>
      </c>
      <c r="C212" s="19" t="s">
        <v>54</v>
      </c>
      <c r="D212" s="19">
        <v>154</v>
      </c>
      <c r="E212" s="20">
        <v>45.2101162</v>
      </c>
      <c r="F212" s="20">
        <v>-123.1987163</v>
      </c>
      <c r="G212" s="21" t="str">
        <f t="shared" si="23"/>
        <v>45.2101162, -123.1987163</v>
      </c>
      <c r="H212" s="17">
        <v>1</v>
      </c>
      <c r="I212" s="17">
        <v>1</v>
      </c>
      <c r="J212" s="17">
        <v>1</v>
      </c>
      <c r="K212" s="17"/>
      <c r="L212" s="17">
        <v>97128</v>
      </c>
      <c r="M212" s="23"/>
      <c r="N212" s="21" t="str">
        <f t="shared" si="21"/>
        <v>:: &lt;a href="http://www.oregontravels.com/_maps/map01_mcminnville.html" class="sidebar"&gt;McMinnville&lt;/a&gt;&lt;br&gt;</v>
      </c>
      <c r="O212" s="21" t="str">
        <f t="shared" si="22"/>
        <v>&lt;a href="http://www.oregontravels.com/_maps/map01_mcminnville.html" class="linksmall2"&gt;McMinnville&lt;/a&gt;&lt;p&gt;</v>
      </c>
      <c r="P212" s="24" t="s">
        <v>26</v>
      </c>
      <c r="Q212" s="24" t="s">
        <v>27</v>
      </c>
      <c r="R212" s="24" t="s">
        <v>28</v>
      </c>
      <c r="S212" s="24" t="s">
        <v>29</v>
      </c>
      <c r="T212" s="24" t="s">
        <v>30</v>
      </c>
      <c r="U212" s="25" t="str">
        <f t="shared" si="24"/>
        <v>mcminnville</v>
      </c>
      <c r="V212" s="26" t="s">
        <v>31</v>
      </c>
      <c r="W212" s="20">
        <v>1163136</v>
      </c>
      <c r="X212" s="20" t="s">
        <v>32</v>
      </c>
      <c r="Y212" s="20" t="s">
        <v>33</v>
      </c>
      <c r="Z212" s="20" t="s">
        <v>306</v>
      </c>
      <c r="AA212" s="20"/>
      <c r="AB212" s="27">
        <v>29553</v>
      </c>
      <c r="AC212" s="19" t="str">
        <f t="shared" si="25"/>
        <v>mcminnville</v>
      </c>
      <c r="AD212" s="19" t="str">
        <f t="shared" si="26"/>
        <v>mcminnville</v>
      </c>
      <c r="AE212" s="19" t="str">
        <f t="shared" si="27"/>
        <v>map01_mcminnville</v>
      </c>
    </row>
    <row r="213" spans="1:31" ht="10.5">
      <c r="A213" s="17">
        <v>1</v>
      </c>
      <c r="B213" s="18" t="s">
        <v>307</v>
      </c>
      <c r="C213" s="19" t="s">
        <v>24</v>
      </c>
      <c r="D213" s="19">
        <v>3694</v>
      </c>
      <c r="E213" s="20">
        <v>45.5065187</v>
      </c>
      <c r="F213" s="20">
        <v>-118.421349</v>
      </c>
      <c r="G213" s="21" t="str">
        <f t="shared" si="23"/>
        <v>45.5065187, -118.421349</v>
      </c>
      <c r="H213" s="17">
        <v>1</v>
      </c>
      <c r="I213" s="17">
        <v>1</v>
      </c>
      <c r="J213" s="17">
        <v>1</v>
      </c>
      <c r="K213" s="17"/>
      <c r="L213" s="17">
        <v>97859</v>
      </c>
      <c r="M213" s="23"/>
      <c r="N213" s="21" t="str">
        <f t="shared" si="21"/>
        <v>:: &lt;a href="http://www.oregontravels.com/_maps/map01_meacham.html" class="sidebar"&gt;Meacham&lt;/a&gt;&lt;br&gt;</v>
      </c>
      <c r="O213" s="21" t="str">
        <f t="shared" si="22"/>
        <v>&lt;a href="http://www.oregontravels.com/_maps/map01_meacham.html" class="linksmall2"&gt;Meacham&lt;/a&gt;&lt;p&gt;</v>
      </c>
      <c r="P213" s="24" t="s">
        <v>26</v>
      </c>
      <c r="Q213" s="24" t="s">
        <v>27</v>
      </c>
      <c r="R213" s="24" t="s">
        <v>28</v>
      </c>
      <c r="S213" s="24" t="s">
        <v>29</v>
      </c>
      <c r="T213" s="24" t="s">
        <v>30</v>
      </c>
      <c r="U213" s="25" t="str">
        <f t="shared" si="24"/>
        <v>meacham</v>
      </c>
      <c r="V213" s="26" t="s">
        <v>31</v>
      </c>
      <c r="W213" s="20">
        <v>1146038</v>
      </c>
      <c r="X213" s="20" t="s">
        <v>32</v>
      </c>
      <c r="Y213" s="20" t="s">
        <v>33</v>
      </c>
      <c r="Z213" s="20" t="s">
        <v>307</v>
      </c>
      <c r="AA213" s="20"/>
      <c r="AB213" s="27">
        <v>29553</v>
      </c>
      <c r="AC213" s="19" t="str">
        <f t="shared" si="25"/>
        <v>meacham</v>
      </c>
      <c r="AD213" s="19" t="str">
        <f t="shared" si="26"/>
        <v>meacham</v>
      </c>
      <c r="AE213" s="19" t="str">
        <f t="shared" si="27"/>
        <v>map01_meacham</v>
      </c>
    </row>
    <row r="214" spans="1:31" ht="10.5">
      <c r="A214" s="17">
        <v>1</v>
      </c>
      <c r="B214" s="18" t="s">
        <v>308</v>
      </c>
      <c r="C214" s="19" t="s">
        <v>63</v>
      </c>
      <c r="D214" s="19">
        <v>1381</v>
      </c>
      <c r="E214" s="20">
        <v>42.3265153</v>
      </c>
      <c r="F214" s="20">
        <v>-122.8755949</v>
      </c>
      <c r="G214" s="21" t="str">
        <f t="shared" si="23"/>
        <v>42.3265153, -122.8755949</v>
      </c>
      <c r="H214" s="17">
        <v>1</v>
      </c>
      <c r="I214" s="17">
        <v>1</v>
      </c>
      <c r="J214" s="17">
        <v>1</v>
      </c>
      <c r="K214" s="17"/>
      <c r="L214" s="17">
        <v>97501</v>
      </c>
      <c r="M214" s="23"/>
      <c r="N214" s="21" t="str">
        <f t="shared" si="21"/>
        <v>:: &lt;a href="http://www.oregontravels.com/_maps/map01_medford.html" class="sidebar"&gt;Medford&lt;/a&gt;&lt;br&gt;</v>
      </c>
      <c r="O214" s="21" t="str">
        <f t="shared" si="22"/>
        <v>&lt;a href="http://www.oregontravels.com/_maps/map01_medford.html" class="linksmall2"&gt;Medford&lt;/a&gt;&lt;p&gt;</v>
      </c>
      <c r="P214" s="24" t="s">
        <v>26</v>
      </c>
      <c r="Q214" s="24" t="s">
        <v>27</v>
      </c>
      <c r="R214" s="24" t="s">
        <v>28</v>
      </c>
      <c r="S214" s="24" t="s">
        <v>29</v>
      </c>
      <c r="T214" s="24" t="s">
        <v>30</v>
      </c>
      <c r="U214" s="25" t="str">
        <f t="shared" si="24"/>
        <v>medford</v>
      </c>
      <c r="V214" s="26" t="s">
        <v>31</v>
      </c>
      <c r="W214" s="20">
        <v>1124040</v>
      </c>
      <c r="X214" s="20" t="s">
        <v>32</v>
      </c>
      <c r="Y214" s="20" t="s">
        <v>33</v>
      </c>
      <c r="Z214" s="20" t="s">
        <v>309</v>
      </c>
      <c r="AA214" s="20">
        <v>1943</v>
      </c>
      <c r="AB214" s="27">
        <v>29553</v>
      </c>
      <c r="AC214" s="19" t="str">
        <f t="shared" si="25"/>
        <v>medford</v>
      </c>
      <c r="AD214" s="19" t="str">
        <f t="shared" si="26"/>
        <v>medford</v>
      </c>
      <c r="AE214" s="19" t="str">
        <f t="shared" si="27"/>
        <v>map01_medford</v>
      </c>
    </row>
    <row r="215" spans="1:31" ht="10.5">
      <c r="A215" s="17">
        <v>1</v>
      </c>
      <c r="B215" s="18" t="s">
        <v>310</v>
      </c>
      <c r="C215" s="19" t="s">
        <v>114</v>
      </c>
      <c r="D215" s="19">
        <v>919</v>
      </c>
      <c r="E215" s="20">
        <v>42.5173386</v>
      </c>
      <c r="F215" s="20">
        <v>-123.4197851</v>
      </c>
      <c r="G215" s="21" t="str">
        <f t="shared" si="23"/>
        <v>42.5173386, -123.4197851</v>
      </c>
      <c r="H215" s="17">
        <v>1</v>
      </c>
      <c r="I215" s="17">
        <v>1</v>
      </c>
      <c r="J215" s="17">
        <v>1</v>
      </c>
      <c r="K215" s="17"/>
      <c r="L215" s="17">
        <v>97532</v>
      </c>
      <c r="M215" s="23"/>
      <c r="N215" s="21" t="str">
        <f t="shared" si="21"/>
        <v>:: &lt;a href="http://www.oregontravels.com/_maps/map01_merlin.html" class="sidebar"&gt;Merlin&lt;/a&gt;&lt;br&gt;</v>
      </c>
      <c r="O215" s="21" t="str">
        <f t="shared" si="22"/>
        <v>&lt;a href="http://www.oregontravels.com/_maps/map01_merlin.html" class="linksmall2"&gt;Merlin&lt;/a&gt;&lt;p&gt;</v>
      </c>
      <c r="P215" s="24" t="s">
        <v>26</v>
      </c>
      <c r="Q215" s="24" t="s">
        <v>27</v>
      </c>
      <c r="R215" s="24" t="s">
        <v>28</v>
      </c>
      <c r="S215" s="24" t="s">
        <v>29</v>
      </c>
      <c r="T215" s="24" t="s">
        <v>30</v>
      </c>
      <c r="U215" s="25" t="str">
        <f t="shared" si="24"/>
        <v>merlin</v>
      </c>
      <c r="V215" s="26" t="s">
        <v>31</v>
      </c>
      <c r="W215" s="20">
        <v>1166680</v>
      </c>
      <c r="X215" s="20" t="s">
        <v>32</v>
      </c>
      <c r="Y215" s="20" t="s">
        <v>33</v>
      </c>
      <c r="Z215" s="20" t="s">
        <v>310</v>
      </c>
      <c r="AA215" s="20"/>
      <c r="AB215" s="27">
        <v>29553</v>
      </c>
      <c r="AC215" s="19" t="str">
        <f t="shared" si="25"/>
        <v>merlin</v>
      </c>
      <c r="AD215" s="19" t="str">
        <f t="shared" si="26"/>
        <v>merlin</v>
      </c>
      <c r="AE215" s="19" t="str">
        <f t="shared" si="27"/>
        <v>map01_merlin</v>
      </c>
    </row>
    <row r="216" spans="1:31" ht="10.5">
      <c r="A216" s="17">
        <v>1</v>
      </c>
      <c r="B216" s="18" t="s">
        <v>311</v>
      </c>
      <c r="C216" s="19" t="s">
        <v>91</v>
      </c>
      <c r="D216" s="19">
        <v>4075</v>
      </c>
      <c r="E216" s="20">
        <v>42.0251516</v>
      </c>
      <c r="F216" s="20">
        <v>-121.6005501</v>
      </c>
      <c r="G216" s="21" t="str">
        <f t="shared" si="23"/>
        <v>42.0251516, -121.6005501</v>
      </c>
      <c r="H216" s="17">
        <v>1</v>
      </c>
      <c r="I216" s="17">
        <v>1</v>
      </c>
      <c r="J216" s="17">
        <v>1</v>
      </c>
      <c r="K216" s="17"/>
      <c r="L216" s="22">
        <v>97633</v>
      </c>
      <c r="M216" s="23"/>
      <c r="N216" s="21" t="str">
        <f t="shared" si="21"/>
        <v>:: &lt;a href="http://www.oregontravels.com/_maps/map01_merrill.html" class="sidebar"&gt;Merrill&lt;/a&gt;&lt;br&gt;</v>
      </c>
      <c r="O216" s="21" t="str">
        <f t="shared" si="22"/>
        <v>&lt;a href="http://www.oregontravels.com/_maps/map01_merrill.html" class="linksmall2"&gt;Merrill&lt;/a&gt;&lt;p&gt;</v>
      </c>
      <c r="P216" s="24" t="s">
        <v>26</v>
      </c>
      <c r="Q216" s="24" t="s">
        <v>27</v>
      </c>
      <c r="R216" s="24" t="s">
        <v>28</v>
      </c>
      <c r="S216" s="24" t="s">
        <v>29</v>
      </c>
      <c r="T216" s="24" t="s">
        <v>30</v>
      </c>
      <c r="U216" s="25" t="str">
        <f t="shared" si="24"/>
        <v>merrill</v>
      </c>
      <c r="V216" s="26" t="s">
        <v>31</v>
      </c>
      <c r="W216" s="20">
        <v>1124069</v>
      </c>
      <c r="X216" s="20" t="s">
        <v>32</v>
      </c>
      <c r="Y216" s="20" t="s">
        <v>33</v>
      </c>
      <c r="Z216" s="20" t="s">
        <v>311</v>
      </c>
      <c r="AA216" s="20"/>
      <c r="AB216" s="27">
        <v>29553</v>
      </c>
      <c r="AC216" s="19" t="str">
        <f t="shared" si="25"/>
        <v>merrill</v>
      </c>
      <c r="AD216" s="19" t="str">
        <f t="shared" si="26"/>
        <v>merrill</v>
      </c>
      <c r="AE216" s="19" t="str">
        <f t="shared" si="27"/>
        <v>map01_merrill</v>
      </c>
    </row>
    <row r="217" spans="1:31" ht="10.5">
      <c r="A217" s="17">
        <v>1</v>
      </c>
      <c r="B217" s="18" t="s">
        <v>312</v>
      </c>
      <c r="C217" s="19" t="s">
        <v>91</v>
      </c>
      <c r="D217" s="19">
        <v>4101</v>
      </c>
      <c r="E217" s="20">
        <v>42.1307015</v>
      </c>
      <c r="F217" s="20">
        <v>-121.8202809</v>
      </c>
      <c r="G217" s="21" t="str">
        <f t="shared" si="23"/>
        <v>42.1307015, -121.8202809</v>
      </c>
      <c r="H217" s="17">
        <v>1</v>
      </c>
      <c r="I217" s="17">
        <v>1</v>
      </c>
      <c r="J217" s="17">
        <v>1</v>
      </c>
      <c r="K217" s="17"/>
      <c r="L217" s="22">
        <v>97634</v>
      </c>
      <c r="M217" s="23"/>
      <c r="N217" s="21" t="str">
        <f t="shared" si="21"/>
        <v>:: &lt;a href="http://www.oregontravels.com/_maps/map01_midland.html" class="sidebar"&gt;Midland&lt;/a&gt;&lt;br&gt;</v>
      </c>
      <c r="O217" s="21" t="str">
        <f t="shared" si="22"/>
        <v>&lt;a href="http://www.oregontravels.com/_maps/map01_midland.html" class="linksmall2"&gt;Midland&lt;/a&gt;&lt;p&gt;</v>
      </c>
      <c r="P217" s="24" t="s">
        <v>26</v>
      </c>
      <c r="Q217" s="24" t="s">
        <v>27</v>
      </c>
      <c r="R217" s="24" t="s">
        <v>28</v>
      </c>
      <c r="S217" s="24" t="s">
        <v>29</v>
      </c>
      <c r="T217" s="24" t="s">
        <v>30</v>
      </c>
      <c r="U217" s="25" t="str">
        <f t="shared" si="24"/>
        <v>midland</v>
      </c>
      <c r="V217" s="26" t="s">
        <v>31</v>
      </c>
      <c r="W217" s="20">
        <v>1136536</v>
      </c>
      <c r="X217" s="20" t="s">
        <v>32</v>
      </c>
      <c r="Y217" s="20" t="s">
        <v>33</v>
      </c>
      <c r="Z217" s="20" t="s">
        <v>283</v>
      </c>
      <c r="AA217" s="20"/>
      <c r="AB217" s="27">
        <v>29553</v>
      </c>
      <c r="AC217" s="19" t="str">
        <f t="shared" si="25"/>
        <v>midland</v>
      </c>
      <c r="AD217" s="19" t="str">
        <f t="shared" si="26"/>
        <v>midland</v>
      </c>
      <c r="AE217" s="19" t="str">
        <f t="shared" si="27"/>
        <v>map01_midland</v>
      </c>
    </row>
    <row r="218" spans="1:31" ht="10.5">
      <c r="A218" s="17">
        <v>1</v>
      </c>
      <c r="B218" s="18" t="s">
        <v>313</v>
      </c>
      <c r="C218" s="19" t="s">
        <v>60</v>
      </c>
      <c r="D218" s="19">
        <v>1467</v>
      </c>
      <c r="E218" s="20">
        <v>45.4709629</v>
      </c>
      <c r="F218" s="20">
        <v>-120.2347618</v>
      </c>
      <c r="G218" s="21" t="str">
        <f t="shared" si="23"/>
        <v>45.4709629, -120.2347618</v>
      </c>
      <c r="H218" s="17">
        <v>1</v>
      </c>
      <c r="I218" s="17">
        <v>1</v>
      </c>
      <c r="J218" s="17">
        <v>1</v>
      </c>
      <c r="K218" s="17"/>
      <c r="L218" s="22">
        <v>97861</v>
      </c>
      <c r="M218" s="23"/>
      <c r="N218" s="21" t="str">
        <f t="shared" si="21"/>
        <v>:: &lt;a href="http://www.oregontravels.com/_maps/map01_mikkalo.html" class="sidebar"&gt;Mikkalo&lt;/a&gt;&lt;br&gt;</v>
      </c>
      <c r="O218" s="21" t="str">
        <f t="shared" si="22"/>
        <v>&lt;a href="http://www.oregontravels.com/_maps/map01_mikkalo.html" class="linksmall2"&gt;Mikkalo&lt;/a&gt;&lt;p&gt;</v>
      </c>
      <c r="P218" s="24" t="s">
        <v>26</v>
      </c>
      <c r="Q218" s="24" t="s">
        <v>27</v>
      </c>
      <c r="R218" s="24" t="s">
        <v>28</v>
      </c>
      <c r="S218" s="24" t="s">
        <v>29</v>
      </c>
      <c r="T218" s="24" t="s">
        <v>30</v>
      </c>
      <c r="U218" s="25" t="str">
        <f t="shared" si="24"/>
        <v>mikkalo</v>
      </c>
      <c r="V218" s="26" t="s">
        <v>31</v>
      </c>
      <c r="W218" s="20">
        <v>1124135</v>
      </c>
      <c r="X218" s="20" t="s">
        <v>32</v>
      </c>
      <c r="Y218" s="20" t="s">
        <v>33</v>
      </c>
      <c r="Z218" s="20" t="s">
        <v>313</v>
      </c>
      <c r="AA218" s="20"/>
      <c r="AB218" s="27">
        <v>29553</v>
      </c>
      <c r="AC218" s="19" t="str">
        <f t="shared" si="25"/>
        <v>mikkalo</v>
      </c>
      <c r="AD218" s="19" t="str">
        <f t="shared" si="26"/>
        <v>mikkalo</v>
      </c>
      <c r="AE218" s="19" t="str">
        <f t="shared" si="27"/>
        <v>map01_mikkalo</v>
      </c>
    </row>
    <row r="219" spans="1:31" ht="10.5">
      <c r="A219" s="17">
        <v>1</v>
      </c>
      <c r="B219" s="18" t="s">
        <v>314</v>
      </c>
      <c r="C219" s="19" t="s">
        <v>42</v>
      </c>
      <c r="D219" s="19">
        <v>807</v>
      </c>
      <c r="E219" s="20">
        <v>44.7540106</v>
      </c>
      <c r="F219" s="20">
        <v>-122.4781385</v>
      </c>
      <c r="G219" s="21" t="str">
        <f t="shared" si="23"/>
        <v>44.7540106, -122.4781385</v>
      </c>
      <c r="H219" s="17">
        <v>1</v>
      </c>
      <c r="I219" s="17">
        <v>1</v>
      </c>
      <c r="J219" s="17">
        <v>1</v>
      </c>
      <c r="K219" s="17"/>
      <c r="L219" s="22">
        <v>97360</v>
      </c>
      <c r="M219" s="23"/>
      <c r="N219" s="21" t="str">
        <f t="shared" si="21"/>
        <v>:: &lt;a href="http://www.oregontravels.com/_maps/map01_millcity.html" class="sidebar"&gt;Mill City&lt;/a&gt;&lt;br&gt;</v>
      </c>
      <c r="O219" s="21" t="str">
        <f t="shared" si="22"/>
        <v>&lt;a href="http://www.oregontravels.com/_maps/map01_millcity.html" class="linksmall2"&gt;Mill City&lt;/a&gt;&lt;p&gt;</v>
      </c>
      <c r="P219" s="24" t="s">
        <v>26</v>
      </c>
      <c r="Q219" s="24" t="s">
        <v>27</v>
      </c>
      <c r="R219" s="24" t="s">
        <v>28</v>
      </c>
      <c r="S219" s="24" t="s">
        <v>29</v>
      </c>
      <c r="T219" s="24" t="s">
        <v>30</v>
      </c>
      <c r="U219" s="25" t="str">
        <f t="shared" si="24"/>
        <v>millcity</v>
      </c>
      <c r="V219" s="26" t="s">
        <v>31</v>
      </c>
      <c r="W219" s="20">
        <v>1124148</v>
      </c>
      <c r="X219" s="20" t="s">
        <v>32</v>
      </c>
      <c r="Y219" s="20" t="s">
        <v>33</v>
      </c>
      <c r="Z219" s="20" t="s">
        <v>228</v>
      </c>
      <c r="AA219" s="20"/>
      <c r="AB219" s="27">
        <v>29553</v>
      </c>
      <c r="AC219" s="19" t="str">
        <f t="shared" si="25"/>
        <v>mill city</v>
      </c>
      <c r="AD219" s="19" t="str">
        <f t="shared" si="26"/>
        <v>millcity</v>
      </c>
      <c r="AE219" s="19" t="str">
        <f t="shared" si="27"/>
        <v>map01_millcity</v>
      </c>
    </row>
    <row r="220" spans="1:31" ht="10.5">
      <c r="A220" s="17">
        <v>1</v>
      </c>
      <c r="B220" s="18" t="s">
        <v>315</v>
      </c>
      <c r="C220" s="19" t="s">
        <v>24</v>
      </c>
      <c r="D220" s="19">
        <v>1043</v>
      </c>
      <c r="E220" s="20">
        <v>45.9326346</v>
      </c>
      <c r="F220" s="20">
        <v>-118.3877435</v>
      </c>
      <c r="G220" s="21" t="str">
        <f t="shared" si="23"/>
        <v>45.9326346, -118.3877435</v>
      </c>
      <c r="H220" s="17">
        <v>1</v>
      </c>
      <c r="I220" s="17">
        <v>1</v>
      </c>
      <c r="J220" s="17">
        <v>1</v>
      </c>
      <c r="K220" s="17"/>
      <c r="L220" s="22">
        <v>97862</v>
      </c>
      <c r="M220" s="23"/>
      <c r="N220" s="21" t="str">
        <f t="shared" si="21"/>
        <v>:: &lt;a href="http://www.oregontravels.com/_maps/map01_milton-freewater.html" class="sidebar"&gt;Milton-Freewater&lt;/a&gt;&lt;br&gt;</v>
      </c>
      <c r="O220" s="21" t="str">
        <f t="shared" si="22"/>
        <v>&lt;a href="http://www.oregontravels.com/_maps/map01_milton-freewater.html" class="linksmall2"&gt;Milton-Freewater&lt;/a&gt;&lt;p&gt;</v>
      </c>
      <c r="P220" s="24" t="s">
        <v>26</v>
      </c>
      <c r="Q220" s="24" t="s">
        <v>27</v>
      </c>
      <c r="R220" s="24" t="s">
        <v>28</v>
      </c>
      <c r="S220" s="24" t="s">
        <v>29</v>
      </c>
      <c r="T220" s="24" t="s">
        <v>30</v>
      </c>
      <c r="U220" s="25" t="str">
        <f t="shared" si="24"/>
        <v>milton-freewater</v>
      </c>
      <c r="V220" s="26" t="s">
        <v>31</v>
      </c>
      <c r="W220" s="20">
        <v>1167716</v>
      </c>
      <c r="X220" s="20" t="s">
        <v>32</v>
      </c>
      <c r="Y220" s="20" t="s">
        <v>33</v>
      </c>
      <c r="Z220" s="20" t="s">
        <v>315</v>
      </c>
      <c r="AA220" s="20"/>
      <c r="AB220" s="27">
        <v>29553</v>
      </c>
      <c r="AC220" s="19" t="str">
        <f t="shared" si="25"/>
        <v>milton-freewater</v>
      </c>
      <c r="AD220" s="19" t="str">
        <f t="shared" si="26"/>
        <v>milton-freewater</v>
      </c>
      <c r="AE220" s="19" t="str">
        <f t="shared" si="27"/>
        <v>map01_milton-freewater</v>
      </c>
    </row>
    <row r="221" spans="1:31" ht="10.5">
      <c r="A221" s="17">
        <v>1</v>
      </c>
      <c r="B221" s="18" t="s">
        <v>316</v>
      </c>
      <c r="C221" s="19" t="s">
        <v>82</v>
      </c>
      <c r="D221" s="19">
        <v>46</v>
      </c>
      <c r="E221" s="20">
        <v>45.4462305</v>
      </c>
      <c r="F221" s="20">
        <v>-122.6392606</v>
      </c>
      <c r="G221" s="21" t="str">
        <f t="shared" si="23"/>
        <v>45.4462305, -122.6392606</v>
      </c>
      <c r="H221" s="17">
        <v>1</v>
      </c>
      <c r="I221" s="17">
        <v>1</v>
      </c>
      <c r="J221" s="17">
        <v>1</v>
      </c>
      <c r="K221" s="17"/>
      <c r="L221" s="22">
        <v>97222</v>
      </c>
      <c r="M221" s="23"/>
      <c r="N221" s="21" t="str">
        <f t="shared" si="21"/>
        <v>:: &lt;a href="http://www.oregontravels.com/_maps/map01_milwaukie.html" class="sidebar"&gt;Milwaukie&lt;/a&gt;&lt;br&gt;</v>
      </c>
      <c r="O221" s="21" t="str">
        <f t="shared" si="22"/>
        <v>&lt;a href="http://www.oregontravels.com/_maps/map01_milwaukie.html" class="linksmall2"&gt;Milwaukie&lt;/a&gt;&lt;p&gt;</v>
      </c>
      <c r="P221" s="24" t="s">
        <v>26</v>
      </c>
      <c r="Q221" s="24" t="s">
        <v>27</v>
      </c>
      <c r="R221" s="24" t="s">
        <v>28</v>
      </c>
      <c r="S221" s="24" t="s">
        <v>29</v>
      </c>
      <c r="T221" s="24" t="s">
        <v>30</v>
      </c>
      <c r="U221" s="25" t="str">
        <f t="shared" si="24"/>
        <v>milwaukie</v>
      </c>
      <c r="V221" s="26" t="s">
        <v>31</v>
      </c>
      <c r="W221" s="20">
        <v>1166682</v>
      </c>
      <c r="X221" s="20" t="s">
        <v>32</v>
      </c>
      <c r="Y221" s="20" t="s">
        <v>33</v>
      </c>
      <c r="Z221" s="20" t="s">
        <v>287</v>
      </c>
      <c r="AA221" s="20">
        <v>1913</v>
      </c>
      <c r="AB221" s="27">
        <v>29553</v>
      </c>
      <c r="AC221" s="19" t="str">
        <f t="shared" si="25"/>
        <v>milwaukie</v>
      </c>
      <c r="AD221" s="19" t="str">
        <f t="shared" si="26"/>
        <v>milwaukie</v>
      </c>
      <c r="AE221" s="19" t="str">
        <f t="shared" si="27"/>
        <v>map01_milwaukie</v>
      </c>
    </row>
    <row r="222" spans="1:31" ht="10.5">
      <c r="A222" s="17">
        <v>1</v>
      </c>
      <c r="B222" s="18" t="s">
        <v>317</v>
      </c>
      <c r="C222" s="19" t="s">
        <v>218</v>
      </c>
      <c r="D222" s="19">
        <v>2795</v>
      </c>
      <c r="E222" s="20">
        <v>44.566525</v>
      </c>
      <c r="F222" s="20">
        <v>-120.153341</v>
      </c>
      <c r="G222" s="21" t="str">
        <f t="shared" si="23"/>
        <v>44.566525, -120.153341</v>
      </c>
      <c r="H222" s="17">
        <v>1</v>
      </c>
      <c r="I222" s="17">
        <v>1</v>
      </c>
      <c r="J222" s="17">
        <v>1</v>
      </c>
      <c r="K222" s="17"/>
      <c r="L222" s="22">
        <v>97750</v>
      </c>
      <c r="M222" s="23"/>
      <c r="N222" s="21" t="str">
        <f t="shared" si="21"/>
        <v>:: &lt;a href="http://www.oregontravels.com/_maps/map01_mitchell.html" class="sidebar"&gt;Mitchell&lt;/a&gt;&lt;br&gt;</v>
      </c>
      <c r="O222" s="21" t="str">
        <f t="shared" si="22"/>
        <v>&lt;a href="http://www.oregontravels.com/_maps/map01_mitchell.html" class="linksmall2"&gt;Mitchell&lt;/a&gt;&lt;p&gt;</v>
      </c>
      <c r="P222" s="24" t="s">
        <v>26</v>
      </c>
      <c r="Q222" s="24" t="s">
        <v>27</v>
      </c>
      <c r="R222" s="24" t="s">
        <v>28</v>
      </c>
      <c r="S222" s="24" t="s">
        <v>29</v>
      </c>
      <c r="T222" s="24" t="s">
        <v>30</v>
      </c>
      <c r="U222" s="25" t="str">
        <f t="shared" si="24"/>
        <v>mitchell</v>
      </c>
      <c r="V222" s="26" t="s">
        <v>31</v>
      </c>
      <c r="W222" s="20">
        <v>1146370</v>
      </c>
      <c r="X222" s="20" t="s">
        <v>32</v>
      </c>
      <c r="Y222" s="20" t="s">
        <v>33</v>
      </c>
      <c r="Z222" s="20" t="s">
        <v>317</v>
      </c>
      <c r="AA222" s="20"/>
      <c r="AB222" s="27">
        <v>29553</v>
      </c>
      <c r="AC222" s="19" t="str">
        <f t="shared" si="25"/>
        <v>mitchell</v>
      </c>
      <c r="AD222" s="19" t="str">
        <f t="shared" si="26"/>
        <v>mitchell</v>
      </c>
      <c r="AE222" s="19" t="str">
        <f t="shared" si="27"/>
        <v>map01_mitchell</v>
      </c>
    </row>
    <row r="223" spans="1:31" ht="10.5">
      <c r="A223" s="17">
        <v>1</v>
      </c>
      <c r="B223" s="18" t="s">
        <v>318</v>
      </c>
      <c r="C223" s="19" t="s">
        <v>82</v>
      </c>
      <c r="D223" s="19">
        <v>377</v>
      </c>
      <c r="E223" s="20">
        <v>45.1473445</v>
      </c>
      <c r="F223" s="20">
        <v>-122.5770322</v>
      </c>
      <c r="G223" s="21" t="str">
        <f t="shared" si="23"/>
        <v>45.1473445, -122.5770322</v>
      </c>
      <c r="H223" s="17">
        <v>1</v>
      </c>
      <c r="I223" s="17">
        <v>1</v>
      </c>
      <c r="J223" s="17">
        <v>1</v>
      </c>
      <c r="K223" s="17"/>
      <c r="L223" s="22">
        <v>97038</v>
      </c>
      <c r="M223" s="23"/>
      <c r="N223" s="21" t="str">
        <f t="shared" si="21"/>
        <v>:: &lt;a href="http://www.oregontravels.com/_maps/map01_molalla.html" class="sidebar"&gt;Molalla&lt;/a&gt;&lt;br&gt;</v>
      </c>
      <c r="O223" s="21" t="str">
        <f t="shared" si="22"/>
        <v>&lt;a href="http://www.oregontravels.com/_maps/map01_molalla.html" class="linksmall2"&gt;Molalla&lt;/a&gt;&lt;p&gt;</v>
      </c>
      <c r="P223" s="24" t="s">
        <v>26</v>
      </c>
      <c r="Q223" s="24" t="s">
        <v>27</v>
      </c>
      <c r="R223" s="24" t="s">
        <v>28</v>
      </c>
      <c r="S223" s="24" t="s">
        <v>29</v>
      </c>
      <c r="T223" s="24" t="s">
        <v>30</v>
      </c>
      <c r="U223" s="25" t="str">
        <f t="shared" si="24"/>
        <v>molalla</v>
      </c>
      <c r="V223" s="26" t="s">
        <v>31</v>
      </c>
      <c r="W223" s="20">
        <v>1124282</v>
      </c>
      <c r="X223" s="20" t="s">
        <v>32</v>
      </c>
      <c r="Y223" s="20" t="s">
        <v>33</v>
      </c>
      <c r="Z223" s="20" t="s">
        <v>318</v>
      </c>
      <c r="AA223" s="20"/>
      <c r="AB223" s="27">
        <v>29553</v>
      </c>
      <c r="AC223" s="19" t="str">
        <f t="shared" si="25"/>
        <v>molalla</v>
      </c>
      <c r="AD223" s="19" t="str">
        <f t="shared" si="26"/>
        <v>molalla</v>
      </c>
      <c r="AE223" s="19" t="str">
        <f t="shared" si="27"/>
        <v>map01_molalla</v>
      </c>
    </row>
    <row r="224" spans="1:31" ht="10.5">
      <c r="A224" s="17">
        <v>1</v>
      </c>
      <c r="B224" s="18" t="s">
        <v>264</v>
      </c>
      <c r="C224" s="19" t="s">
        <v>172</v>
      </c>
      <c r="D224" s="19">
        <v>203</v>
      </c>
      <c r="E224" s="20">
        <v>44.8484524</v>
      </c>
      <c r="F224" s="20">
        <v>-123.2339888</v>
      </c>
      <c r="G224" s="21" t="str">
        <f t="shared" si="23"/>
        <v>44.8484524, -123.2339888</v>
      </c>
      <c r="H224" s="17">
        <v>1</v>
      </c>
      <c r="I224" s="17">
        <v>1</v>
      </c>
      <c r="J224" s="17">
        <v>1</v>
      </c>
      <c r="K224" s="17"/>
      <c r="L224" s="22">
        <v>97361</v>
      </c>
      <c r="M224" s="23"/>
      <c r="N224" s="21" t="str">
        <f t="shared" si="21"/>
        <v>:: &lt;a href="http://www.oregontravels.com/_maps/map01_monmouth.html" class="sidebar"&gt;Monmouth&lt;/a&gt;&lt;br&gt;</v>
      </c>
      <c r="O224" s="21" t="str">
        <f t="shared" si="22"/>
        <v>&lt;a href="http://www.oregontravels.com/_maps/map01_monmouth.html" class="linksmall2"&gt;Monmouth&lt;/a&gt;&lt;p&gt;</v>
      </c>
      <c r="P224" s="24" t="s">
        <v>26</v>
      </c>
      <c r="Q224" s="24" t="s">
        <v>27</v>
      </c>
      <c r="R224" s="24" t="s">
        <v>28</v>
      </c>
      <c r="S224" s="24" t="s">
        <v>29</v>
      </c>
      <c r="T224" s="24" t="s">
        <v>30</v>
      </c>
      <c r="U224" s="25" t="str">
        <f t="shared" si="24"/>
        <v>monmouth</v>
      </c>
      <c r="V224" s="26" t="s">
        <v>31</v>
      </c>
      <c r="W224" s="20">
        <v>1163156</v>
      </c>
      <c r="X224" s="20" t="s">
        <v>32</v>
      </c>
      <c r="Y224" s="20" t="s">
        <v>33</v>
      </c>
      <c r="Z224" s="20" t="s">
        <v>264</v>
      </c>
      <c r="AA224" s="20"/>
      <c r="AB224" s="27">
        <v>29553</v>
      </c>
      <c r="AC224" s="19" t="str">
        <f t="shared" si="25"/>
        <v>monmouth</v>
      </c>
      <c r="AD224" s="19" t="str">
        <f t="shared" si="26"/>
        <v>monmouth</v>
      </c>
      <c r="AE224" s="19" t="str">
        <f t="shared" si="27"/>
        <v>map01_monmouth</v>
      </c>
    </row>
    <row r="225" spans="1:31" ht="10.5">
      <c r="A225" s="17">
        <v>1</v>
      </c>
      <c r="B225" s="18" t="s">
        <v>319</v>
      </c>
      <c r="C225" s="19" t="s">
        <v>49</v>
      </c>
      <c r="D225" s="19">
        <v>285</v>
      </c>
      <c r="E225" s="20">
        <v>44.3140116</v>
      </c>
      <c r="F225" s="20">
        <v>-123.2967637</v>
      </c>
      <c r="G225" s="21" t="str">
        <f t="shared" si="23"/>
        <v>44.3140116, -123.2967637</v>
      </c>
      <c r="H225" s="17">
        <v>1</v>
      </c>
      <c r="I225" s="17">
        <v>1</v>
      </c>
      <c r="J225" s="17">
        <v>1</v>
      </c>
      <c r="K225" s="17"/>
      <c r="L225" s="22">
        <v>97456</v>
      </c>
      <c r="M225" s="23"/>
      <c r="N225" s="21" t="str">
        <f t="shared" si="21"/>
        <v>:: &lt;a href="http://www.oregontravels.com/_maps/map01_monroe.html" class="sidebar"&gt;Monroe&lt;/a&gt;&lt;br&gt;</v>
      </c>
      <c r="O225" s="21" t="str">
        <f t="shared" si="22"/>
        <v>&lt;a href="http://www.oregontravels.com/_maps/map01_monroe.html" class="linksmall2"&gt;Monroe&lt;/a&gt;&lt;p&gt;</v>
      </c>
      <c r="P225" s="24" t="s">
        <v>26</v>
      </c>
      <c r="Q225" s="24" t="s">
        <v>27</v>
      </c>
      <c r="R225" s="24" t="s">
        <v>28</v>
      </c>
      <c r="S225" s="24" t="s">
        <v>29</v>
      </c>
      <c r="T225" s="24" t="s">
        <v>30</v>
      </c>
      <c r="U225" s="25" t="str">
        <f t="shared" si="24"/>
        <v>monroe</v>
      </c>
      <c r="V225" s="26" t="s">
        <v>31</v>
      </c>
      <c r="W225" s="20">
        <v>1124292</v>
      </c>
      <c r="X225" s="20" t="s">
        <v>32</v>
      </c>
      <c r="Y225" s="20" t="s">
        <v>33</v>
      </c>
      <c r="Z225" s="20" t="s">
        <v>319</v>
      </c>
      <c r="AA225" s="20"/>
      <c r="AB225" s="27">
        <v>29553</v>
      </c>
      <c r="AC225" s="19" t="str">
        <f t="shared" si="25"/>
        <v>monroe</v>
      </c>
      <c r="AD225" s="19" t="str">
        <f t="shared" si="26"/>
        <v>monroe</v>
      </c>
      <c r="AE225" s="19" t="str">
        <f t="shared" si="27"/>
        <v>map01_monroe</v>
      </c>
    </row>
    <row r="226" spans="1:31" ht="10.5">
      <c r="A226" s="17">
        <v>1</v>
      </c>
      <c r="B226" s="18" t="s">
        <v>320</v>
      </c>
      <c r="C226" s="19" t="s">
        <v>86</v>
      </c>
      <c r="D226" s="19">
        <v>2011</v>
      </c>
      <c r="E226" s="20">
        <v>44.819314</v>
      </c>
      <c r="F226" s="20">
        <v>-119.4211007</v>
      </c>
      <c r="G226" s="21" t="str">
        <f t="shared" si="23"/>
        <v>44.819314, -119.4211007</v>
      </c>
      <c r="H226" s="17">
        <v>1</v>
      </c>
      <c r="I226" s="17">
        <v>1</v>
      </c>
      <c r="J226" s="17">
        <v>1</v>
      </c>
      <c r="K226" s="17"/>
      <c r="L226" s="22">
        <v>97864</v>
      </c>
      <c r="M226" s="23"/>
      <c r="N226" s="21" t="str">
        <f t="shared" si="21"/>
        <v>:: &lt;a href="http://www.oregontravels.com/_maps/map01_monument.html" class="sidebar"&gt;Monument&lt;/a&gt;&lt;br&gt;</v>
      </c>
      <c r="O226" s="21" t="str">
        <f t="shared" si="22"/>
        <v>&lt;a href="http://www.oregontravels.com/_maps/map01_monument.html" class="linksmall2"&gt;Monument&lt;/a&gt;&lt;p&gt;</v>
      </c>
      <c r="P226" s="24" t="s">
        <v>26</v>
      </c>
      <c r="Q226" s="24" t="s">
        <v>27</v>
      </c>
      <c r="R226" s="24" t="s">
        <v>28</v>
      </c>
      <c r="S226" s="24" t="s">
        <v>29</v>
      </c>
      <c r="T226" s="24" t="s">
        <v>30</v>
      </c>
      <c r="U226" s="25" t="str">
        <f t="shared" si="24"/>
        <v>monument</v>
      </c>
      <c r="V226" s="26" t="s">
        <v>31</v>
      </c>
      <c r="W226" s="20">
        <v>1146400</v>
      </c>
      <c r="X226" s="20" t="s">
        <v>32</v>
      </c>
      <c r="Y226" s="20" t="s">
        <v>33</v>
      </c>
      <c r="Z226" s="20" t="s">
        <v>320</v>
      </c>
      <c r="AA226" s="20"/>
      <c r="AB226" s="27">
        <v>29553</v>
      </c>
      <c r="AC226" s="19" t="str">
        <f t="shared" si="25"/>
        <v>monument</v>
      </c>
      <c r="AD226" s="19" t="str">
        <f t="shared" si="26"/>
        <v>monument</v>
      </c>
      <c r="AE226" s="19" t="str">
        <f t="shared" si="27"/>
        <v>map01_monument</v>
      </c>
    </row>
    <row r="227" spans="1:31" ht="10.5">
      <c r="A227" s="17">
        <v>1</v>
      </c>
      <c r="B227" s="18" t="s">
        <v>321</v>
      </c>
      <c r="C227" s="19" t="s">
        <v>98</v>
      </c>
      <c r="D227" s="19">
        <v>1818</v>
      </c>
      <c r="E227" s="20">
        <v>45.4840141</v>
      </c>
      <c r="F227" s="20">
        <v>-120.731168</v>
      </c>
      <c r="G227" s="21" t="str">
        <f t="shared" si="23"/>
        <v>45.4840141, -120.731168</v>
      </c>
      <c r="H227" s="17">
        <v>1</v>
      </c>
      <c r="I227" s="17">
        <v>1</v>
      </c>
      <c r="J227" s="17">
        <v>1</v>
      </c>
      <c r="K227" s="17"/>
      <c r="L227" s="22">
        <v>97039</v>
      </c>
      <c r="M227" s="23"/>
      <c r="N227" s="21" t="str">
        <f t="shared" si="21"/>
        <v>:: &lt;a href="http://www.oregontravels.com/_maps/map01_moro.html" class="sidebar"&gt;Moro&lt;/a&gt;&lt;br&gt;</v>
      </c>
      <c r="O227" s="21" t="str">
        <f t="shared" si="22"/>
        <v>&lt;a href="http://www.oregontravels.com/_maps/map01_moro.html" class="linksmall2"&gt;Moro&lt;/a&gt;&lt;p&gt;</v>
      </c>
      <c r="P227" s="24" t="s">
        <v>26</v>
      </c>
      <c r="Q227" s="24" t="s">
        <v>27</v>
      </c>
      <c r="R227" s="24" t="s">
        <v>28</v>
      </c>
      <c r="S227" s="24" t="s">
        <v>29</v>
      </c>
      <c r="T227" s="24" t="s">
        <v>30</v>
      </c>
      <c r="U227" s="25" t="str">
        <f t="shared" si="24"/>
        <v>moro</v>
      </c>
      <c r="V227" s="26" t="s">
        <v>31</v>
      </c>
      <c r="W227" s="20">
        <v>1124367</v>
      </c>
      <c r="X227" s="20" t="s">
        <v>32</v>
      </c>
      <c r="Y227" s="20" t="s">
        <v>33</v>
      </c>
      <c r="Z227" s="20" t="s">
        <v>321</v>
      </c>
      <c r="AA227" s="20"/>
      <c r="AB227" s="27">
        <v>29553</v>
      </c>
      <c r="AC227" s="19" t="str">
        <f t="shared" si="25"/>
        <v>moro</v>
      </c>
      <c r="AD227" s="19" t="str">
        <f t="shared" si="26"/>
        <v>moro</v>
      </c>
      <c r="AE227" s="19" t="str">
        <f t="shared" si="27"/>
        <v>map01_moro</v>
      </c>
    </row>
    <row r="228" spans="1:31" ht="10.5">
      <c r="A228" s="17">
        <v>1</v>
      </c>
      <c r="B228" s="18" t="s">
        <v>322</v>
      </c>
      <c r="C228" s="19" t="s">
        <v>56</v>
      </c>
      <c r="D228" s="19">
        <v>121</v>
      </c>
      <c r="E228" s="20">
        <v>45.6834528</v>
      </c>
      <c r="F228" s="20">
        <v>-121.397295</v>
      </c>
      <c r="G228" s="21" t="str">
        <f t="shared" si="23"/>
        <v>45.6834528, -121.397295</v>
      </c>
      <c r="H228" s="17">
        <v>1</v>
      </c>
      <c r="I228" s="17">
        <v>1</v>
      </c>
      <c r="J228" s="17">
        <v>1</v>
      </c>
      <c r="K228" s="17"/>
      <c r="L228" s="22">
        <v>97040</v>
      </c>
      <c r="M228" s="23"/>
      <c r="N228" s="21" t="str">
        <f t="shared" si="21"/>
        <v>:: &lt;a href="http://www.oregontravels.com/_maps/map01_mosier.html" class="sidebar"&gt;Mosier&lt;/a&gt;&lt;br&gt;</v>
      </c>
      <c r="O228" s="21" t="str">
        <f t="shared" si="22"/>
        <v>&lt;a href="http://www.oregontravels.com/_maps/map01_mosier.html" class="linksmall2"&gt;Mosier&lt;/a&gt;&lt;p&gt;</v>
      </c>
      <c r="P228" s="24" t="s">
        <v>26</v>
      </c>
      <c r="Q228" s="24" t="s">
        <v>27</v>
      </c>
      <c r="R228" s="24" t="s">
        <v>28</v>
      </c>
      <c r="S228" s="24" t="s">
        <v>29</v>
      </c>
      <c r="T228" s="24" t="s">
        <v>30</v>
      </c>
      <c r="U228" s="25" t="str">
        <f t="shared" si="24"/>
        <v>mosier</v>
      </c>
      <c r="V228" s="26" t="s">
        <v>31</v>
      </c>
      <c r="W228" s="20">
        <v>1124382</v>
      </c>
      <c r="X228" s="20" t="s">
        <v>32</v>
      </c>
      <c r="Y228" s="20" t="s">
        <v>33</v>
      </c>
      <c r="Z228" s="20" t="s">
        <v>323</v>
      </c>
      <c r="AA228" s="20"/>
      <c r="AB228" s="27">
        <v>29553</v>
      </c>
      <c r="AC228" s="19" t="str">
        <f t="shared" si="25"/>
        <v>mosier</v>
      </c>
      <c r="AD228" s="19" t="str">
        <f t="shared" si="26"/>
        <v>mosier</v>
      </c>
      <c r="AE228" s="19" t="str">
        <f t="shared" si="27"/>
        <v>map01_mosier</v>
      </c>
    </row>
    <row r="229" spans="1:31" ht="10.5">
      <c r="A229" s="17">
        <v>1</v>
      </c>
      <c r="B229" s="18" t="s">
        <v>324</v>
      </c>
      <c r="C229" s="19" t="s">
        <v>69</v>
      </c>
      <c r="D229" s="19">
        <v>174</v>
      </c>
      <c r="E229" s="20">
        <v>45.0678986</v>
      </c>
      <c r="F229" s="20">
        <v>-122.8000917</v>
      </c>
      <c r="G229" s="21" t="str">
        <f t="shared" si="23"/>
        <v>45.0678986, -122.8000917</v>
      </c>
      <c r="H229" s="17">
        <v>1</v>
      </c>
      <c r="I229" s="17">
        <v>1</v>
      </c>
      <c r="J229" s="17">
        <v>1</v>
      </c>
      <c r="K229" s="17"/>
      <c r="L229" s="22">
        <v>97362</v>
      </c>
      <c r="M229" s="23"/>
      <c r="N229" s="21" t="str">
        <f t="shared" si="21"/>
        <v>:: &lt;a href="http://www.oregontravels.com/_maps/map01_mountangel.html" class="sidebar"&gt;Mount Angel&lt;/a&gt;&lt;br&gt;</v>
      </c>
      <c r="O229" s="21" t="str">
        <f t="shared" si="22"/>
        <v>&lt;a href="http://www.oregontravels.com/_maps/map01_mountangel.html" class="linksmall2"&gt;Mount Angel&lt;/a&gt;&lt;p&gt;</v>
      </c>
      <c r="P229" s="24" t="s">
        <v>26</v>
      </c>
      <c r="Q229" s="24" t="s">
        <v>27</v>
      </c>
      <c r="R229" s="24" t="s">
        <v>28</v>
      </c>
      <c r="S229" s="24" t="s">
        <v>29</v>
      </c>
      <c r="T229" s="24" t="s">
        <v>30</v>
      </c>
      <c r="U229" s="25" t="str">
        <f t="shared" si="24"/>
        <v>mountangel</v>
      </c>
      <c r="V229" s="26" t="s">
        <v>31</v>
      </c>
      <c r="W229" s="20">
        <v>1166685</v>
      </c>
      <c r="X229" s="20" t="s">
        <v>32</v>
      </c>
      <c r="Y229" s="20" t="s">
        <v>33</v>
      </c>
      <c r="Z229" s="20" t="s">
        <v>325</v>
      </c>
      <c r="AA229" s="20"/>
      <c r="AB229" s="27">
        <v>29553</v>
      </c>
      <c r="AC229" s="19" t="str">
        <f t="shared" si="25"/>
        <v>mount angel</v>
      </c>
      <c r="AD229" s="19" t="str">
        <f t="shared" si="26"/>
        <v>mountangel</v>
      </c>
      <c r="AE229" s="19" t="str">
        <f t="shared" si="27"/>
        <v>map01_mountangel</v>
      </c>
    </row>
    <row r="230" spans="1:31" ht="10.5">
      <c r="A230" s="17">
        <v>1</v>
      </c>
      <c r="B230" s="18" t="s">
        <v>326</v>
      </c>
      <c r="C230" s="19" t="s">
        <v>138</v>
      </c>
      <c r="D230" s="19">
        <v>1535</v>
      </c>
      <c r="E230" s="20">
        <v>45.5378947</v>
      </c>
      <c r="F230" s="20">
        <v>-121.568408</v>
      </c>
      <c r="G230" s="21" t="str">
        <f t="shared" si="23"/>
        <v>45.5378947, -121.568408</v>
      </c>
      <c r="H230" s="17">
        <v>1</v>
      </c>
      <c r="I230" s="17">
        <v>1</v>
      </c>
      <c r="J230" s="17">
        <v>1</v>
      </c>
      <c r="K230" s="17"/>
      <c r="L230" s="22">
        <v>97041</v>
      </c>
      <c r="M230" s="23"/>
      <c r="N230" s="21" t="str">
        <f t="shared" si="21"/>
        <v>:: &lt;a href="http://www.oregontravels.com/_maps/map01_mounthood.html" class="sidebar"&gt;Mount Hood&lt;/a&gt;&lt;br&gt;</v>
      </c>
      <c r="O230" s="21" t="str">
        <f t="shared" si="22"/>
        <v>&lt;a href="http://www.oregontravels.com/_maps/map01_mounthood.html" class="linksmall2"&gt;Mount Hood&lt;/a&gt;&lt;p&gt;</v>
      </c>
      <c r="P230" s="24" t="s">
        <v>26</v>
      </c>
      <c r="Q230" s="24" t="s">
        <v>27</v>
      </c>
      <c r="R230" s="24" t="s">
        <v>28</v>
      </c>
      <c r="S230" s="24" t="s">
        <v>29</v>
      </c>
      <c r="T230" s="24" t="s">
        <v>30</v>
      </c>
      <c r="U230" s="25" t="str">
        <f t="shared" si="24"/>
        <v>mounthood</v>
      </c>
      <c r="V230" s="26" t="s">
        <v>31</v>
      </c>
      <c r="W230" s="20">
        <v>1143710</v>
      </c>
      <c r="X230" s="20" t="s">
        <v>32</v>
      </c>
      <c r="Y230" s="20" t="s">
        <v>33</v>
      </c>
      <c r="Z230" s="20" t="s">
        <v>327</v>
      </c>
      <c r="AA230" s="20"/>
      <c r="AB230" s="27">
        <v>29553</v>
      </c>
      <c r="AC230" s="19" t="str">
        <f t="shared" si="25"/>
        <v>mount hood</v>
      </c>
      <c r="AD230" s="19" t="str">
        <f t="shared" si="26"/>
        <v>mounthood</v>
      </c>
      <c r="AE230" s="19" t="str">
        <f t="shared" si="27"/>
        <v>map01_mounthood</v>
      </c>
    </row>
    <row r="231" spans="1:31" ht="10.5">
      <c r="A231" s="17">
        <v>1</v>
      </c>
      <c r="B231" s="18" t="s">
        <v>328</v>
      </c>
      <c r="C231" s="19" t="s">
        <v>82</v>
      </c>
      <c r="D231" s="19">
        <v>1247</v>
      </c>
      <c r="E231" s="20">
        <v>45.3553968</v>
      </c>
      <c r="F231" s="20">
        <v>-121.9806362</v>
      </c>
      <c r="G231" s="21" t="str">
        <f t="shared" si="23"/>
        <v>45.3553968, -121.9806362</v>
      </c>
      <c r="H231" s="17">
        <v>1</v>
      </c>
      <c r="I231" s="17">
        <v>1</v>
      </c>
      <c r="J231" s="17">
        <v>1</v>
      </c>
      <c r="K231" s="17"/>
      <c r="L231" s="22">
        <v>97011</v>
      </c>
      <c r="M231" s="23"/>
      <c r="N231" s="21" t="str">
        <f t="shared" si="21"/>
        <v>:: &lt;a href="http://www.oregontravels.com/_maps/map01_mounthoodvillage.html" class="sidebar"&gt;Mount Hood Village&lt;/a&gt;&lt;br&gt;</v>
      </c>
      <c r="O231" s="21" t="str">
        <f t="shared" si="22"/>
        <v>&lt;a href="http://www.oregontravels.com/_maps/map01_mounthoodvillage.html" class="linksmall2"&gt;Mount Hood Village&lt;/a&gt;&lt;p&gt;</v>
      </c>
      <c r="P231" s="24" t="s">
        <v>26</v>
      </c>
      <c r="Q231" s="24" t="s">
        <v>27</v>
      </c>
      <c r="R231" s="24" t="s">
        <v>28</v>
      </c>
      <c r="S231" s="24" t="s">
        <v>29</v>
      </c>
      <c r="T231" s="24" t="s">
        <v>30</v>
      </c>
      <c r="U231" s="25" t="str">
        <f t="shared" si="24"/>
        <v>mounthoodvillage</v>
      </c>
      <c r="V231" s="26" t="s">
        <v>31</v>
      </c>
      <c r="W231" s="20">
        <v>1867474</v>
      </c>
      <c r="X231" s="20" t="s">
        <v>32</v>
      </c>
      <c r="Y231" s="20" t="s">
        <v>33</v>
      </c>
      <c r="Z231" s="20" t="s">
        <v>329</v>
      </c>
      <c r="AA231" s="20"/>
      <c r="AB231" s="27">
        <v>36661</v>
      </c>
      <c r="AC231" s="19" t="str">
        <f t="shared" si="25"/>
        <v>mount hood village</v>
      </c>
      <c r="AD231" s="19" t="str">
        <f t="shared" si="26"/>
        <v>mounthoodvillage</v>
      </c>
      <c r="AE231" s="19" t="str">
        <f t="shared" si="27"/>
        <v>map01_mounthoodvillage</v>
      </c>
    </row>
    <row r="232" spans="1:31" ht="10.5">
      <c r="A232" s="17">
        <v>1</v>
      </c>
      <c r="B232" s="18" t="s">
        <v>330</v>
      </c>
      <c r="C232" s="19" t="s">
        <v>86</v>
      </c>
      <c r="D232" s="19">
        <v>2864</v>
      </c>
      <c r="E232" s="20">
        <v>44.4176526</v>
      </c>
      <c r="F232" s="20">
        <v>-119.1135709</v>
      </c>
      <c r="G232" s="21" t="str">
        <f t="shared" si="23"/>
        <v>44.4176526, -119.1135709</v>
      </c>
      <c r="H232" s="17">
        <v>1</v>
      </c>
      <c r="I232" s="17">
        <v>1</v>
      </c>
      <c r="J232" s="17">
        <v>1</v>
      </c>
      <c r="K232" s="17"/>
      <c r="L232" s="22">
        <v>97865</v>
      </c>
      <c r="M232" s="23"/>
      <c r="N232" s="21" t="str">
        <f t="shared" si="21"/>
        <v>:: &lt;a href="http://www.oregontravels.com/_maps/map01_mountvernon.html" class="sidebar"&gt;Mount Vernon&lt;/a&gt;&lt;br&gt;</v>
      </c>
      <c r="O232" s="21" t="str">
        <f t="shared" si="22"/>
        <v>&lt;a href="http://www.oregontravels.com/_maps/map01_mountvernon.html" class="linksmall2"&gt;Mount Vernon&lt;/a&gt;&lt;p&gt;</v>
      </c>
      <c r="P232" s="24" t="s">
        <v>26</v>
      </c>
      <c r="Q232" s="24" t="s">
        <v>27</v>
      </c>
      <c r="R232" s="24" t="s">
        <v>28</v>
      </c>
      <c r="S232" s="24" t="s">
        <v>29</v>
      </c>
      <c r="T232" s="24" t="s">
        <v>30</v>
      </c>
      <c r="U232" s="25" t="str">
        <f t="shared" si="24"/>
        <v>mountvernon</v>
      </c>
      <c r="V232" s="26" t="s">
        <v>31</v>
      </c>
      <c r="W232" s="20">
        <v>1146532</v>
      </c>
      <c r="X232" s="20" t="s">
        <v>32</v>
      </c>
      <c r="Y232" s="20" t="s">
        <v>33</v>
      </c>
      <c r="Z232" s="20" t="s">
        <v>330</v>
      </c>
      <c r="AA232" s="20"/>
      <c r="AB232" s="27">
        <v>29553</v>
      </c>
      <c r="AC232" s="19" t="str">
        <f t="shared" si="25"/>
        <v>mount vernon</v>
      </c>
      <c r="AD232" s="19" t="str">
        <f t="shared" si="26"/>
        <v>mountvernon</v>
      </c>
      <c r="AE232" s="19" t="str">
        <f t="shared" si="27"/>
        <v>map01_mountvernon</v>
      </c>
    </row>
    <row r="233" spans="1:31" ht="10.5">
      <c r="A233" s="17">
        <v>1</v>
      </c>
      <c r="B233" s="18" t="s">
        <v>331</v>
      </c>
      <c r="C233" s="19" t="s">
        <v>82</v>
      </c>
      <c r="D233" s="19">
        <v>243</v>
      </c>
      <c r="E233" s="20">
        <v>45.2215112</v>
      </c>
      <c r="F233" s="20">
        <v>-122.5820333</v>
      </c>
      <c r="G233" s="21" t="str">
        <f t="shared" si="23"/>
        <v>45.2215112, -122.5820333</v>
      </c>
      <c r="H233" s="17">
        <v>1</v>
      </c>
      <c r="I233" s="17">
        <v>1</v>
      </c>
      <c r="J233" s="17">
        <v>1</v>
      </c>
      <c r="K233" s="17"/>
      <c r="L233" s="22">
        <v>97042</v>
      </c>
      <c r="M233" s="23"/>
      <c r="N233" s="21" t="str">
        <f t="shared" si="21"/>
        <v>:: &lt;a href="http://www.oregontravels.com/_maps/map01_mulino.html" class="sidebar"&gt;Mulino&lt;/a&gt;&lt;br&gt;</v>
      </c>
      <c r="O233" s="21" t="str">
        <f t="shared" si="22"/>
        <v>&lt;a href="http://www.oregontravels.com/_maps/map01_mulino.html" class="linksmall2"&gt;Mulino&lt;/a&gt;&lt;p&gt;</v>
      </c>
      <c r="P233" s="24" t="s">
        <v>26</v>
      </c>
      <c r="Q233" s="24" t="s">
        <v>27</v>
      </c>
      <c r="R233" s="24" t="s">
        <v>28</v>
      </c>
      <c r="S233" s="24" t="s">
        <v>29</v>
      </c>
      <c r="T233" s="24" t="s">
        <v>30</v>
      </c>
      <c r="U233" s="25" t="str">
        <f t="shared" si="24"/>
        <v>mulino</v>
      </c>
      <c r="V233" s="26" t="s">
        <v>31</v>
      </c>
      <c r="W233" s="20">
        <v>1124527</v>
      </c>
      <c r="X233" s="20" t="s">
        <v>32</v>
      </c>
      <c r="Y233" s="20" t="s">
        <v>33</v>
      </c>
      <c r="Z233" s="20" t="s">
        <v>318</v>
      </c>
      <c r="AA233" s="20"/>
      <c r="AB233" s="27">
        <v>29553</v>
      </c>
      <c r="AC233" s="19" t="str">
        <f t="shared" si="25"/>
        <v>mulino</v>
      </c>
      <c r="AD233" s="19" t="str">
        <f t="shared" si="26"/>
        <v>mulino</v>
      </c>
      <c r="AE233" s="19" t="str">
        <f t="shared" si="27"/>
        <v>map01_mulino</v>
      </c>
    </row>
    <row r="234" spans="1:31" ht="10.5">
      <c r="A234" s="17">
        <v>1</v>
      </c>
      <c r="B234" s="18" t="s">
        <v>332</v>
      </c>
      <c r="C234" s="19" t="s">
        <v>114</v>
      </c>
      <c r="D234" s="19">
        <v>1063</v>
      </c>
      <c r="E234" s="20">
        <v>42.3476183</v>
      </c>
      <c r="F234" s="20">
        <v>-123.3333915</v>
      </c>
      <c r="G234" s="21" t="str">
        <f t="shared" si="23"/>
        <v>42.3476183, -123.3333915</v>
      </c>
      <c r="H234" s="17">
        <v>1</v>
      </c>
      <c r="I234" s="17">
        <v>1</v>
      </c>
      <c r="J234" s="17">
        <v>1</v>
      </c>
      <c r="K234" s="17"/>
      <c r="L234" s="22">
        <v>97533</v>
      </c>
      <c r="M234" s="23"/>
      <c r="N234" s="21" t="str">
        <f t="shared" si="21"/>
        <v>:: &lt;a href="http://www.oregontravels.com/_maps/map01_murphy.html" class="sidebar"&gt;Murphy&lt;/a&gt;&lt;br&gt;</v>
      </c>
      <c r="O234" s="21" t="str">
        <f t="shared" si="22"/>
        <v>&lt;a href="http://www.oregontravels.com/_maps/map01_murphy.html" class="linksmall2"&gt;Murphy&lt;/a&gt;&lt;p&gt;</v>
      </c>
      <c r="P234" s="24" t="s">
        <v>26</v>
      </c>
      <c r="Q234" s="24" t="s">
        <v>27</v>
      </c>
      <c r="R234" s="24" t="s">
        <v>28</v>
      </c>
      <c r="S234" s="24" t="s">
        <v>29</v>
      </c>
      <c r="T234" s="24" t="s">
        <v>30</v>
      </c>
      <c r="U234" s="25" t="str">
        <f t="shared" si="24"/>
        <v>murphy</v>
      </c>
      <c r="V234" s="26" t="s">
        <v>31</v>
      </c>
      <c r="W234" s="20">
        <v>1146674</v>
      </c>
      <c r="X234" s="20" t="s">
        <v>32</v>
      </c>
      <c r="Y234" s="20" t="s">
        <v>33</v>
      </c>
      <c r="Z234" s="20" t="s">
        <v>332</v>
      </c>
      <c r="AA234" s="20"/>
      <c r="AB234" s="27">
        <v>29553</v>
      </c>
      <c r="AC234" s="19" t="str">
        <f t="shared" si="25"/>
        <v>murphy</v>
      </c>
      <c r="AD234" s="19" t="str">
        <f t="shared" si="26"/>
        <v>murphy</v>
      </c>
      <c r="AE234" s="19" t="str">
        <f t="shared" si="27"/>
        <v>map01_murphy</v>
      </c>
    </row>
    <row r="235" spans="1:31" ht="10.5">
      <c r="A235" s="17">
        <v>1</v>
      </c>
      <c r="B235" s="18" t="s">
        <v>333</v>
      </c>
      <c r="C235" s="19" t="s">
        <v>74</v>
      </c>
      <c r="D235" s="19">
        <v>702</v>
      </c>
      <c r="E235" s="20">
        <v>43.0201174</v>
      </c>
      <c r="F235" s="20">
        <v>-123.2931205</v>
      </c>
      <c r="G235" s="21" t="str">
        <f t="shared" si="23"/>
        <v>43.0201174, -123.2931205</v>
      </c>
      <c r="H235" s="17">
        <v>1</v>
      </c>
      <c r="I235" s="17">
        <v>1</v>
      </c>
      <c r="J235" s="17">
        <v>1</v>
      </c>
      <c r="K235" s="17"/>
      <c r="L235" s="22">
        <v>97457</v>
      </c>
      <c r="M235" s="23"/>
      <c r="N235" s="21" t="str">
        <f t="shared" si="21"/>
        <v>:: &lt;a href="http://www.oregontravels.com/_maps/map01_myrtlecreek.html" class="sidebar"&gt;Myrtle Creek&lt;/a&gt;&lt;br&gt;</v>
      </c>
      <c r="O235" s="21" t="str">
        <f t="shared" si="22"/>
        <v>&lt;a href="http://www.oregontravels.com/_maps/map01_myrtlecreek.html" class="linksmall2"&gt;Myrtle Creek&lt;/a&gt;&lt;p&gt;</v>
      </c>
      <c r="P235" s="24" t="s">
        <v>26</v>
      </c>
      <c r="Q235" s="24" t="s">
        <v>27</v>
      </c>
      <c r="R235" s="24" t="s">
        <v>28</v>
      </c>
      <c r="S235" s="24" t="s">
        <v>29</v>
      </c>
      <c r="T235" s="24" t="s">
        <v>30</v>
      </c>
      <c r="U235" s="25" t="str">
        <f t="shared" si="24"/>
        <v>myrtlecreek</v>
      </c>
      <c r="V235" s="26" t="s">
        <v>31</v>
      </c>
      <c r="W235" s="20">
        <v>1124576</v>
      </c>
      <c r="X235" s="20" t="s">
        <v>32</v>
      </c>
      <c r="Y235" s="20" t="s">
        <v>33</v>
      </c>
      <c r="Z235" s="20" t="s">
        <v>333</v>
      </c>
      <c r="AA235" s="20"/>
      <c r="AB235" s="27">
        <v>29553</v>
      </c>
      <c r="AC235" s="19" t="str">
        <f t="shared" si="25"/>
        <v>myrtle creek</v>
      </c>
      <c r="AD235" s="19" t="str">
        <f t="shared" si="26"/>
        <v>myrtlecreek</v>
      </c>
      <c r="AE235" s="19" t="str">
        <f t="shared" si="27"/>
        <v>map01_myrtlecreek</v>
      </c>
    </row>
    <row r="236" spans="1:31" ht="10.5">
      <c r="A236" s="17">
        <v>1</v>
      </c>
      <c r="B236" s="18" t="s">
        <v>119</v>
      </c>
      <c r="C236" s="19" t="s">
        <v>44</v>
      </c>
      <c r="D236" s="19">
        <v>112</v>
      </c>
      <c r="E236" s="20">
        <v>43.0648321</v>
      </c>
      <c r="F236" s="20">
        <v>-124.138992</v>
      </c>
      <c r="G236" s="21" t="str">
        <f t="shared" si="23"/>
        <v>43.0648321, -124.138992</v>
      </c>
      <c r="H236" s="17">
        <v>1</v>
      </c>
      <c r="I236" s="17">
        <v>1</v>
      </c>
      <c r="J236" s="17">
        <v>1</v>
      </c>
      <c r="K236" s="17"/>
      <c r="L236" s="22">
        <v>97458</v>
      </c>
      <c r="M236" s="23"/>
      <c r="N236" s="21" t="str">
        <f t="shared" si="21"/>
        <v>:: &lt;a href="http://www.oregontravels.com/_maps/map01_myrtlepoint.html" class="sidebar"&gt;Myrtle Point&lt;/a&gt;&lt;br&gt;</v>
      </c>
      <c r="O236" s="21" t="str">
        <f t="shared" si="22"/>
        <v>&lt;a href="http://www.oregontravels.com/_maps/map01_myrtlepoint.html" class="linksmall2"&gt;Myrtle Point&lt;/a&gt;&lt;p&gt;</v>
      </c>
      <c r="P236" s="24" t="s">
        <v>26</v>
      </c>
      <c r="Q236" s="24" t="s">
        <v>27</v>
      </c>
      <c r="R236" s="24" t="s">
        <v>28</v>
      </c>
      <c r="S236" s="24" t="s">
        <v>29</v>
      </c>
      <c r="T236" s="24" t="s">
        <v>30</v>
      </c>
      <c r="U236" s="25" t="str">
        <f t="shared" si="24"/>
        <v>myrtlepoint</v>
      </c>
      <c r="V236" s="26" t="s">
        <v>31</v>
      </c>
      <c r="W236" s="20">
        <v>1124581</v>
      </c>
      <c r="X236" s="20" t="s">
        <v>32</v>
      </c>
      <c r="Y236" s="20" t="s">
        <v>33</v>
      </c>
      <c r="Z236" s="20" t="s">
        <v>119</v>
      </c>
      <c r="AA236" s="20">
        <v>1897</v>
      </c>
      <c r="AB236" s="27">
        <v>29553</v>
      </c>
      <c r="AC236" s="19" t="str">
        <f t="shared" si="25"/>
        <v>myrtle point</v>
      </c>
      <c r="AD236" s="19" t="str">
        <f t="shared" si="26"/>
        <v>myrtlepoint</v>
      </c>
      <c r="AE236" s="19" t="str">
        <f t="shared" si="27"/>
        <v>map01_myrtlepoint</v>
      </c>
    </row>
    <row r="237" spans="1:31" ht="10.5">
      <c r="A237" s="17">
        <v>1</v>
      </c>
      <c r="B237" s="18" t="s">
        <v>302</v>
      </c>
      <c r="C237" s="19" t="s">
        <v>88</v>
      </c>
      <c r="D237" s="19">
        <v>20</v>
      </c>
      <c r="E237" s="20">
        <v>45.7201074</v>
      </c>
      <c r="F237" s="20">
        <v>-123.8940225</v>
      </c>
      <c r="G237" s="21" t="str">
        <f t="shared" si="23"/>
        <v>45.7201074, -123.8940225</v>
      </c>
      <c r="H237" s="17">
        <v>1</v>
      </c>
      <c r="I237" s="17">
        <v>1</v>
      </c>
      <c r="J237" s="17">
        <v>1</v>
      </c>
      <c r="K237" s="17"/>
      <c r="L237" s="22">
        <v>97131</v>
      </c>
      <c r="M237" s="23"/>
      <c r="N237" s="21" t="str">
        <f t="shared" si="21"/>
        <v>:: &lt;a href="http://www.oregontravels.com/_maps/map01_nehalem.html" class="sidebar"&gt;Nehalem&lt;/a&gt;&lt;br&gt;</v>
      </c>
      <c r="O237" s="21" t="str">
        <f t="shared" si="22"/>
        <v>&lt;a href="http://www.oregontravels.com/_maps/map01_nehalem.html" class="linksmall2"&gt;Nehalem&lt;/a&gt;&lt;p&gt;</v>
      </c>
      <c r="P237" s="24" t="s">
        <v>26</v>
      </c>
      <c r="Q237" s="24" t="s">
        <v>27</v>
      </c>
      <c r="R237" s="24" t="s">
        <v>28</v>
      </c>
      <c r="S237" s="24" t="s">
        <v>29</v>
      </c>
      <c r="T237" s="24" t="s">
        <v>30</v>
      </c>
      <c r="U237" s="25" t="str">
        <f t="shared" si="24"/>
        <v>nehalem</v>
      </c>
      <c r="V237" s="26" t="s">
        <v>31</v>
      </c>
      <c r="W237" s="20">
        <v>1136565</v>
      </c>
      <c r="X237" s="20" t="s">
        <v>32</v>
      </c>
      <c r="Y237" s="20" t="s">
        <v>33</v>
      </c>
      <c r="Z237" s="20" t="s">
        <v>302</v>
      </c>
      <c r="AA237" s="20"/>
      <c r="AB237" s="27">
        <v>29553</v>
      </c>
      <c r="AC237" s="19" t="str">
        <f t="shared" si="25"/>
        <v>nehalem</v>
      </c>
      <c r="AD237" s="19" t="str">
        <f t="shared" si="26"/>
        <v>nehalem</v>
      </c>
      <c r="AE237" s="19" t="str">
        <f t="shared" si="27"/>
        <v>map01_nehalem</v>
      </c>
    </row>
    <row r="238" spans="1:31" ht="10.5">
      <c r="A238" s="17">
        <v>1</v>
      </c>
      <c r="B238" s="18" t="s">
        <v>334</v>
      </c>
      <c r="C238" s="19" t="s">
        <v>180</v>
      </c>
      <c r="D238" s="19">
        <v>69</v>
      </c>
      <c r="E238" s="20">
        <v>45.0012191</v>
      </c>
      <c r="F238" s="20">
        <v>-123.9812239</v>
      </c>
      <c r="G238" s="21" t="str">
        <f t="shared" si="23"/>
        <v>45.0012191, -123.9812239</v>
      </c>
      <c r="H238" s="17">
        <v>1</v>
      </c>
      <c r="I238" s="17">
        <v>1</v>
      </c>
      <c r="J238" s="17">
        <v>1</v>
      </c>
      <c r="K238" s="17"/>
      <c r="L238" s="22">
        <v>97364</v>
      </c>
      <c r="M238" s="23"/>
      <c r="N238" s="21" t="str">
        <f t="shared" si="21"/>
        <v>:: &lt;a href="http://www.oregontravels.com/_maps/map01_neotsu.html" class="sidebar"&gt;Neotsu&lt;/a&gt;&lt;br&gt;</v>
      </c>
      <c r="O238" s="21" t="str">
        <f t="shared" si="22"/>
        <v>&lt;a href="http://www.oregontravels.com/_maps/map01_neotsu.html" class="linksmall2"&gt;Neotsu&lt;/a&gt;&lt;p&gt;</v>
      </c>
      <c r="P238" s="24" t="s">
        <v>26</v>
      </c>
      <c r="Q238" s="24" t="s">
        <v>27</v>
      </c>
      <c r="R238" s="24" t="s">
        <v>28</v>
      </c>
      <c r="S238" s="24" t="s">
        <v>29</v>
      </c>
      <c r="T238" s="24" t="s">
        <v>30</v>
      </c>
      <c r="U238" s="25" t="str">
        <f t="shared" si="24"/>
        <v>neotsu</v>
      </c>
      <c r="V238" s="26" t="s">
        <v>31</v>
      </c>
      <c r="W238" s="20">
        <v>1146779</v>
      </c>
      <c r="X238" s="20" t="s">
        <v>32</v>
      </c>
      <c r="Y238" s="20" t="s">
        <v>33</v>
      </c>
      <c r="Z238" s="20" t="s">
        <v>335</v>
      </c>
      <c r="AA238" s="20"/>
      <c r="AB238" s="27">
        <v>29553</v>
      </c>
      <c r="AC238" s="19" t="str">
        <f t="shared" si="25"/>
        <v>neotsu</v>
      </c>
      <c r="AD238" s="19" t="str">
        <f t="shared" si="26"/>
        <v>neotsu</v>
      </c>
      <c r="AE238" s="19" t="str">
        <f t="shared" si="27"/>
        <v>map01_neotsu</v>
      </c>
    </row>
    <row r="239" spans="1:31" ht="10.5">
      <c r="A239" s="17">
        <v>1</v>
      </c>
      <c r="B239" s="18" t="s">
        <v>335</v>
      </c>
      <c r="C239" s="19" t="s">
        <v>88</v>
      </c>
      <c r="D239" s="19">
        <v>13</v>
      </c>
      <c r="E239" s="20">
        <v>45.1067722</v>
      </c>
      <c r="F239" s="20">
        <v>-123.9842818</v>
      </c>
      <c r="G239" s="21" t="str">
        <f t="shared" si="23"/>
        <v>45.1067722, -123.9842818</v>
      </c>
      <c r="H239" s="17">
        <v>1</v>
      </c>
      <c r="I239" s="17">
        <v>1</v>
      </c>
      <c r="J239" s="17">
        <v>1</v>
      </c>
      <c r="K239" s="17"/>
      <c r="L239" s="22">
        <v>97149</v>
      </c>
      <c r="M239" s="23"/>
      <c r="N239" s="21" t="str">
        <f t="shared" si="21"/>
        <v>:: &lt;a href="http://www.oregontravels.com/_maps/map01_neskowin.html" class="sidebar"&gt;Neskowin&lt;/a&gt;&lt;br&gt;</v>
      </c>
      <c r="O239" s="21" t="str">
        <f t="shared" si="22"/>
        <v>&lt;a href="http://www.oregontravels.com/_maps/map01_neskowin.html" class="linksmall2"&gt;Neskowin&lt;/a&gt;&lt;p&gt;</v>
      </c>
      <c r="P239" s="24" t="s">
        <v>26</v>
      </c>
      <c r="Q239" s="24" t="s">
        <v>27</v>
      </c>
      <c r="R239" s="24" t="s">
        <v>28</v>
      </c>
      <c r="S239" s="24" t="s">
        <v>29</v>
      </c>
      <c r="T239" s="24" t="s">
        <v>30</v>
      </c>
      <c r="U239" s="25" t="str">
        <f t="shared" si="24"/>
        <v>neskowin</v>
      </c>
      <c r="V239" s="26" t="s">
        <v>31</v>
      </c>
      <c r="W239" s="20">
        <v>1146783</v>
      </c>
      <c r="X239" s="20" t="s">
        <v>32</v>
      </c>
      <c r="Y239" s="20" t="s">
        <v>33</v>
      </c>
      <c r="Z239" s="20" t="s">
        <v>335</v>
      </c>
      <c r="AA239" s="20"/>
      <c r="AB239" s="27">
        <v>29553</v>
      </c>
      <c r="AC239" s="19" t="str">
        <f t="shared" si="25"/>
        <v>neskowin</v>
      </c>
      <c r="AD239" s="19" t="str">
        <f t="shared" si="26"/>
        <v>neskowin</v>
      </c>
      <c r="AE239" s="19" t="str">
        <f t="shared" si="27"/>
        <v>map01_neskowin</v>
      </c>
    </row>
    <row r="240" spans="1:31" ht="10.5">
      <c r="A240" s="17">
        <v>1</v>
      </c>
      <c r="B240" s="18" t="s">
        <v>336</v>
      </c>
      <c r="C240" s="19" t="s">
        <v>88</v>
      </c>
      <c r="D240" s="19">
        <v>66</v>
      </c>
      <c r="E240" s="20">
        <v>45.4348252</v>
      </c>
      <c r="F240" s="20">
        <v>-123.9459611</v>
      </c>
      <c r="G240" s="21" t="str">
        <f t="shared" si="23"/>
        <v>45.4348252, -123.9459611</v>
      </c>
      <c r="H240" s="17">
        <v>1</v>
      </c>
      <c r="I240" s="17">
        <v>1</v>
      </c>
      <c r="J240" s="17">
        <v>1</v>
      </c>
      <c r="K240" s="17"/>
      <c r="L240" s="22">
        <v>97143</v>
      </c>
      <c r="M240" s="23"/>
      <c r="N240" s="21" t="str">
        <f t="shared" si="21"/>
        <v>:: &lt;a href="http://www.oregontravels.com/_maps/map01_netarts.html" class="sidebar"&gt;Netarts&lt;/a&gt;&lt;br&gt;</v>
      </c>
      <c r="O240" s="21" t="str">
        <f t="shared" si="22"/>
        <v>&lt;a href="http://www.oregontravels.com/_maps/map01_netarts.html" class="linksmall2"&gt;Netarts&lt;/a&gt;&lt;p&gt;</v>
      </c>
      <c r="P240" s="24" t="s">
        <v>26</v>
      </c>
      <c r="Q240" s="24" t="s">
        <v>27</v>
      </c>
      <c r="R240" s="24" t="s">
        <v>28</v>
      </c>
      <c r="S240" s="24" t="s">
        <v>29</v>
      </c>
      <c r="T240" s="24" t="s">
        <v>30</v>
      </c>
      <c r="U240" s="25" t="str">
        <f t="shared" si="24"/>
        <v>netarts</v>
      </c>
      <c r="V240" s="26" t="s">
        <v>31</v>
      </c>
      <c r="W240" s="20">
        <v>1146792</v>
      </c>
      <c r="X240" s="20" t="s">
        <v>32</v>
      </c>
      <c r="Y240" s="20" t="s">
        <v>33</v>
      </c>
      <c r="Z240" s="20" t="s">
        <v>336</v>
      </c>
      <c r="AA240" s="20"/>
      <c r="AB240" s="27">
        <v>29553</v>
      </c>
      <c r="AC240" s="19" t="str">
        <f t="shared" si="25"/>
        <v>netarts</v>
      </c>
      <c r="AD240" s="19" t="str">
        <f t="shared" si="26"/>
        <v>netarts</v>
      </c>
      <c r="AE240" s="19" t="str">
        <f t="shared" si="27"/>
        <v>map01_netarts</v>
      </c>
    </row>
    <row r="241" spans="1:31" ht="10.5">
      <c r="A241" s="17">
        <v>1</v>
      </c>
      <c r="B241" s="18" t="s">
        <v>337</v>
      </c>
      <c r="C241" s="19" t="s">
        <v>35</v>
      </c>
      <c r="D241" s="19">
        <v>4842</v>
      </c>
      <c r="E241" s="20">
        <v>41.9940541</v>
      </c>
      <c r="F241" s="20">
        <v>-120.2971776</v>
      </c>
      <c r="G241" s="21" t="str">
        <f t="shared" si="23"/>
        <v>41.9940541, -120.2971776</v>
      </c>
      <c r="H241" s="17">
        <v>1</v>
      </c>
      <c r="I241" s="17">
        <v>1</v>
      </c>
      <c r="J241" s="17">
        <v>1</v>
      </c>
      <c r="K241" s="17"/>
      <c r="L241" s="22">
        <v>97635</v>
      </c>
      <c r="M241" s="23"/>
      <c r="N241" s="21" t="str">
        <f t="shared" si="21"/>
        <v>:: &lt;a href="http://www.oregontravels.com/_maps/map01_newpinecreek.html" class="sidebar"&gt;New Pine Creek&lt;/a&gt;&lt;br&gt;</v>
      </c>
      <c r="O241" s="21" t="str">
        <f t="shared" si="22"/>
        <v>&lt;a href="http://www.oregontravels.com/_maps/map01_newpinecreek.html" class="linksmall2"&gt;New Pine Creek&lt;/a&gt;&lt;p&gt;</v>
      </c>
      <c r="P241" s="24" t="s">
        <v>26</v>
      </c>
      <c r="Q241" s="24" t="s">
        <v>27</v>
      </c>
      <c r="R241" s="24" t="s">
        <v>28</v>
      </c>
      <c r="S241" s="24" t="s">
        <v>29</v>
      </c>
      <c r="T241" s="24" t="s">
        <v>30</v>
      </c>
      <c r="U241" s="25" t="str">
        <f t="shared" si="24"/>
        <v>newpinecreek</v>
      </c>
      <c r="V241" s="26" t="s">
        <v>31</v>
      </c>
      <c r="W241" s="20">
        <v>1164121</v>
      </c>
      <c r="X241" s="20" t="s">
        <v>32</v>
      </c>
      <c r="Y241" s="20" t="s">
        <v>33</v>
      </c>
      <c r="Z241" s="20" t="s">
        <v>338</v>
      </c>
      <c r="AA241" s="20"/>
      <c r="AB241" s="27">
        <v>29553</v>
      </c>
      <c r="AC241" s="19" t="str">
        <f t="shared" si="25"/>
        <v>new pine creek</v>
      </c>
      <c r="AD241" s="19" t="str">
        <f t="shared" si="26"/>
        <v>newpinecreek</v>
      </c>
      <c r="AE241" s="19" t="str">
        <f t="shared" si="27"/>
        <v>map01_newpinecreek</v>
      </c>
    </row>
    <row r="242" spans="1:31" ht="10.5">
      <c r="A242" s="17">
        <v>1</v>
      </c>
      <c r="B242" s="18" t="s">
        <v>339</v>
      </c>
      <c r="C242" s="19" t="s">
        <v>54</v>
      </c>
      <c r="D242" s="19">
        <v>177</v>
      </c>
      <c r="E242" s="20">
        <v>45.3001179</v>
      </c>
      <c r="F242" s="20">
        <v>-122.9731565</v>
      </c>
      <c r="G242" s="21" t="str">
        <f t="shared" si="23"/>
        <v>45.3001179, -122.9731565</v>
      </c>
      <c r="H242" s="17">
        <v>1</v>
      </c>
      <c r="I242" s="17">
        <v>1</v>
      </c>
      <c r="J242" s="17">
        <v>1</v>
      </c>
      <c r="K242" s="17"/>
      <c r="L242" s="22">
        <v>97132</v>
      </c>
      <c r="M242" s="23"/>
      <c r="N242" s="21" t="str">
        <f t="shared" si="21"/>
        <v>:: &lt;a href="http://www.oregontravels.com/_maps/map01_newberg.html" class="sidebar"&gt;Newberg&lt;/a&gt;&lt;br&gt;</v>
      </c>
      <c r="O242" s="21" t="str">
        <f t="shared" si="22"/>
        <v>&lt;a href="http://www.oregontravels.com/_maps/map01_newberg.html" class="linksmall2"&gt;Newberg&lt;/a&gt;&lt;p&gt;</v>
      </c>
      <c r="P242" s="24" t="s">
        <v>26</v>
      </c>
      <c r="Q242" s="24" t="s">
        <v>27</v>
      </c>
      <c r="R242" s="24" t="s">
        <v>28</v>
      </c>
      <c r="S242" s="24" t="s">
        <v>29</v>
      </c>
      <c r="T242" s="24" t="s">
        <v>30</v>
      </c>
      <c r="U242" s="25" t="str">
        <f t="shared" si="24"/>
        <v>newberg</v>
      </c>
      <c r="V242" s="26" t="s">
        <v>31</v>
      </c>
      <c r="W242" s="20">
        <v>1166686</v>
      </c>
      <c r="X242" s="20" t="s">
        <v>32</v>
      </c>
      <c r="Y242" s="20" t="s">
        <v>33</v>
      </c>
      <c r="Z242" s="20" t="s">
        <v>339</v>
      </c>
      <c r="AA242" s="20"/>
      <c r="AB242" s="27">
        <v>29553</v>
      </c>
      <c r="AC242" s="19" t="str">
        <f t="shared" si="25"/>
        <v>newberg</v>
      </c>
      <c r="AD242" s="19" t="str">
        <f t="shared" si="26"/>
        <v>newberg</v>
      </c>
      <c r="AE242" s="19" t="str">
        <f t="shared" si="27"/>
        <v>map01_newberg</v>
      </c>
    </row>
    <row r="243" spans="1:31" ht="10.5">
      <c r="A243" s="17">
        <v>1</v>
      </c>
      <c r="B243" s="18" t="s">
        <v>340</v>
      </c>
      <c r="C243" s="19" t="s">
        <v>180</v>
      </c>
      <c r="D243" s="19">
        <v>138</v>
      </c>
      <c r="E243" s="20">
        <v>44.6367836</v>
      </c>
      <c r="F243" s="20">
        <v>-124.0534505</v>
      </c>
      <c r="G243" s="21" t="str">
        <f t="shared" si="23"/>
        <v>44.6367836, -124.0534505</v>
      </c>
      <c r="H243" s="17">
        <v>1</v>
      </c>
      <c r="I243" s="17">
        <v>1</v>
      </c>
      <c r="J243" s="17">
        <v>1</v>
      </c>
      <c r="K243" s="17"/>
      <c r="L243" s="22">
        <v>97365</v>
      </c>
      <c r="M243" s="23"/>
      <c r="N243" s="21" t="str">
        <f t="shared" si="21"/>
        <v>:: &lt;a href="http://www.oregontravels.com/_maps/map01_newport.html" class="sidebar"&gt;Newport&lt;/a&gt;&lt;br&gt;</v>
      </c>
      <c r="O243" s="21" t="str">
        <f t="shared" si="22"/>
        <v>&lt;a href="http://www.oregontravels.com/_maps/map01_newport.html" class="linksmall2"&gt;Newport&lt;/a&gt;&lt;p&gt;</v>
      </c>
      <c r="P243" s="24" t="s">
        <v>26</v>
      </c>
      <c r="Q243" s="24" t="s">
        <v>27</v>
      </c>
      <c r="R243" s="24" t="s">
        <v>28</v>
      </c>
      <c r="S243" s="24" t="s">
        <v>29</v>
      </c>
      <c r="T243" s="24" t="s">
        <v>30</v>
      </c>
      <c r="U243" s="25" t="str">
        <f t="shared" si="24"/>
        <v>newport</v>
      </c>
      <c r="V243" s="26" t="s">
        <v>31</v>
      </c>
      <c r="W243" s="20">
        <v>1124669</v>
      </c>
      <c r="X243" s="20" t="s">
        <v>32</v>
      </c>
      <c r="Y243" s="20" t="s">
        <v>33</v>
      </c>
      <c r="Z243" s="20" t="s">
        <v>341</v>
      </c>
      <c r="AA243" s="20"/>
      <c r="AB243" s="27">
        <v>29553</v>
      </c>
      <c r="AC243" s="19" t="str">
        <f t="shared" si="25"/>
        <v>newport</v>
      </c>
      <c r="AD243" s="19" t="str">
        <f t="shared" si="26"/>
        <v>newport</v>
      </c>
      <c r="AE243" s="19" t="str">
        <f t="shared" si="27"/>
        <v>map01_newport</v>
      </c>
    </row>
    <row r="244" spans="1:31" ht="10.5">
      <c r="A244" s="17">
        <v>1</v>
      </c>
      <c r="B244" s="18" t="s">
        <v>342</v>
      </c>
      <c r="C244" s="19" t="s">
        <v>44</v>
      </c>
      <c r="D244" s="19">
        <v>46</v>
      </c>
      <c r="E244" s="20">
        <v>43.4065012</v>
      </c>
      <c r="F244" s="20">
        <v>-124.2242803</v>
      </c>
      <c r="G244" s="21" t="str">
        <f t="shared" si="23"/>
        <v>43.4065012, -124.2242803</v>
      </c>
      <c r="H244" s="17">
        <v>1</v>
      </c>
      <c r="I244" s="17">
        <v>1</v>
      </c>
      <c r="J244" s="17">
        <v>1</v>
      </c>
      <c r="K244" s="17"/>
      <c r="L244" s="22">
        <v>97459</v>
      </c>
      <c r="M244" s="23"/>
      <c r="N244" s="21" t="str">
        <f t="shared" si="21"/>
        <v>:: &lt;a href="http://www.oregontravels.com/_maps/map01_northbend.html" class="sidebar"&gt;North Bend&lt;/a&gt;&lt;br&gt;</v>
      </c>
      <c r="O244" s="21" t="str">
        <f t="shared" si="22"/>
        <v>&lt;a href="http://www.oregontravels.com/_maps/map01_northbend.html" class="linksmall2"&gt;North Bend&lt;/a&gt;&lt;p&gt;</v>
      </c>
      <c r="P244" s="24" t="s">
        <v>26</v>
      </c>
      <c r="Q244" s="24" t="s">
        <v>27</v>
      </c>
      <c r="R244" s="24" t="s">
        <v>28</v>
      </c>
      <c r="S244" s="24" t="s">
        <v>29</v>
      </c>
      <c r="T244" s="24" t="s">
        <v>30</v>
      </c>
      <c r="U244" s="25" t="str">
        <f t="shared" si="24"/>
        <v>northbend</v>
      </c>
      <c r="V244" s="26" t="s">
        <v>31</v>
      </c>
      <c r="W244" s="20">
        <v>1146883</v>
      </c>
      <c r="X244" s="20" t="s">
        <v>32</v>
      </c>
      <c r="Y244" s="20" t="s">
        <v>33</v>
      </c>
      <c r="Z244" s="20" t="s">
        <v>342</v>
      </c>
      <c r="AA244" s="20"/>
      <c r="AB244" s="27">
        <v>29553</v>
      </c>
      <c r="AC244" s="19" t="str">
        <f t="shared" si="25"/>
        <v>north bend</v>
      </c>
      <c r="AD244" s="19" t="str">
        <f t="shared" si="26"/>
        <v>northbend</v>
      </c>
      <c r="AE244" s="19" t="str">
        <f t="shared" si="27"/>
        <v>map01_northbend</v>
      </c>
    </row>
    <row r="245" spans="1:31" ht="10.5">
      <c r="A245" s="17">
        <v>1</v>
      </c>
      <c r="B245" s="18" t="s">
        <v>343</v>
      </c>
      <c r="C245" s="19" t="s">
        <v>46</v>
      </c>
      <c r="D245" s="19">
        <v>207</v>
      </c>
      <c r="E245" s="20">
        <v>45.5970596</v>
      </c>
      <c r="F245" s="20">
        <v>-122.9934389</v>
      </c>
      <c r="G245" s="21" t="str">
        <f t="shared" si="23"/>
        <v>45.5970596, -122.9934389</v>
      </c>
      <c r="H245" s="17">
        <v>1</v>
      </c>
      <c r="I245" s="17">
        <v>1</v>
      </c>
      <c r="J245" s="17">
        <v>1</v>
      </c>
      <c r="K245" s="17"/>
      <c r="L245" s="22">
        <v>97133</v>
      </c>
      <c r="M245" s="23"/>
      <c r="N245" s="21" t="str">
        <f t="shared" si="21"/>
        <v>:: &lt;a href="http://www.oregontravels.com/_maps/map01_northplains.html" class="sidebar"&gt;North Plains&lt;/a&gt;&lt;br&gt;</v>
      </c>
      <c r="O245" s="21" t="str">
        <f t="shared" si="22"/>
        <v>&lt;a href="http://www.oregontravels.com/_maps/map01_northplains.html" class="linksmall2"&gt;North Plains&lt;/a&gt;&lt;p&gt;</v>
      </c>
      <c r="P245" s="24" t="s">
        <v>26</v>
      </c>
      <c r="Q245" s="24" t="s">
        <v>27</v>
      </c>
      <c r="R245" s="24" t="s">
        <v>28</v>
      </c>
      <c r="S245" s="24" t="s">
        <v>29</v>
      </c>
      <c r="T245" s="24" t="s">
        <v>30</v>
      </c>
      <c r="U245" s="25" t="str">
        <f t="shared" si="24"/>
        <v>northplains</v>
      </c>
      <c r="V245" s="26" t="s">
        <v>31</v>
      </c>
      <c r="W245" s="20">
        <v>1163180</v>
      </c>
      <c r="X245" s="20" t="s">
        <v>32</v>
      </c>
      <c r="Y245" s="20" t="s">
        <v>33</v>
      </c>
      <c r="Z245" s="20" t="s">
        <v>255</v>
      </c>
      <c r="AA245" s="20"/>
      <c r="AB245" s="27">
        <v>29553</v>
      </c>
      <c r="AC245" s="19" t="str">
        <f t="shared" si="25"/>
        <v>north plains</v>
      </c>
      <c r="AD245" s="19" t="str">
        <f t="shared" si="26"/>
        <v>northplains</v>
      </c>
      <c r="AE245" s="19" t="str">
        <f t="shared" si="27"/>
        <v>map01_northplains</v>
      </c>
    </row>
    <row r="246" spans="1:31" ht="10.5">
      <c r="A246" s="17">
        <v>1</v>
      </c>
      <c r="B246" s="18" t="s">
        <v>344</v>
      </c>
      <c r="C246" s="19" t="s">
        <v>161</v>
      </c>
      <c r="D246" s="19">
        <v>3261</v>
      </c>
      <c r="E246" s="20">
        <v>45.0284737</v>
      </c>
      <c r="F246" s="20">
        <v>-117.9199386</v>
      </c>
      <c r="G246" s="21" t="str">
        <f t="shared" si="23"/>
        <v>45.0284737, -117.9199386</v>
      </c>
      <c r="H246" s="17">
        <v>1</v>
      </c>
      <c r="I246" s="17">
        <v>1</v>
      </c>
      <c r="J246" s="17">
        <v>1</v>
      </c>
      <c r="K246" s="17"/>
      <c r="L246" s="22">
        <v>97867</v>
      </c>
      <c r="M246" s="23"/>
      <c r="N246" s="21" t="str">
        <f t="shared" si="21"/>
        <v>:: &lt;a href="http://www.oregontravels.com/_maps/map01_northpowder.html" class="sidebar"&gt;North Powder&lt;/a&gt;&lt;br&gt;</v>
      </c>
      <c r="O246" s="21" t="str">
        <f t="shared" si="22"/>
        <v>&lt;a href="http://www.oregontravels.com/_maps/map01_northpowder.html" class="linksmall2"&gt;North Powder&lt;/a&gt;&lt;p&gt;</v>
      </c>
      <c r="P246" s="24" t="s">
        <v>26</v>
      </c>
      <c r="Q246" s="24" t="s">
        <v>27</v>
      </c>
      <c r="R246" s="24" t="s">
        <v>28</v>
      </c>
      <c r="S246" s="24" t="s">
        <v>29</v>
      </c>
      <c r="T246" s="24" t="s">
        <v>30</v>
      </c>
      <c r="U246" s="25" t="str">
        <f t="shared" si="24"/>
        <v>northpowder</v>
      </c>
      <c r="V246" s="26" t="s">
        <v>31</v>
      </c>
      <c r="W246" s="20">
        <v>1124835</v>
      </c>
      <c r="X246" s="20" t="s">
        <v>32</v>
      </c>
      <c r="Y246" s="20" t="s">
        <v>33</v>
      </c>
      <c r="Z246" s="20" t="s">
        <v>344</v>
      </c>
      <c r="AA246" s="20"/>
      <c r="AB246" s="27">
        <v>29553</v>
      </c>
      <c r="AC246" s="19" t="str">
        <f t="shared" si="25"/>
        <v>north powder</v>
      </c>
      <c r="AD246" s="19" t="str">
        <f t="shared" si="26"/>
        <v>northpowder</v>
      </c>
      <c r="AE246" s="19" t="str">
        <f t="shared" si="27"/>
        <v>map01_northpowder</v>
      </c>
    </row>
    <row r="247" spans="1:31" ht="10.5">
      <c r="A247" s="17">
        <v>1</v>
      </c>
      <c r="B247" s="18" t="s">
        <v>345</v>
      </c>
      <c r="C247" s="19" t="s">
        <v>51</v>
      </c>
      <c r="D247" s="19">
        <v>486</v>
      </c>
      <c r="E247" s="20">
        <v>44.0590113</v>
      </c>
      <c r="F247" s="20">
        <v>-123.4487105</v>
      </c>
      <c r="G247" s="21" t="str">
        <f t="shared" si="23"/>
        <v>44.0590113, -123.4487105</v>
      </c>
      <c r="H247" s="17">
        <v>1</v>
      </c>
      <c r="I247" s="17">
        <v>1</v>
      </c>
      <c r="J247" s="17">
        <v>1</v>
      </c>
      <c r="K247" s="17"/>
      <c r="L247" s="22">
        <v>97461</v>
      </c>
      <c r="M247" s="23"/>
      <c r="N247" s="21" t="str">
        <f t="shared" si="21"/>
        <v>:: &lt;a href="http://www.oregontravels.com/_maps/map01_noti.html" class="sidebar"&gt;Noti&lt;/a&gt;&lt;br&gt;</v>
      </c>
      <c r="O247" s="21" t="str">
        <f t="shared" si="22"/>
        <v>&lt;a href="http://www.oregontravels.com/_maps/map01_noti.html" class="linksmall2"&gt;Noti&lt;/a&gt;&lt;p&gt;</v>
      </c>
      <c r="P247" s="24" t="s">
        <v>26</v>
      </c>
      <c r="Q247" s="24" t="s">
        <v>27</v>
      </c>
      <c r="R247" s="24" t="s">
        <v>28</v>
      </c>
      <c r="S247" s="24" t="s">
        <v>29</v>
      </c>
      <c r="T247" s="24" t="s">
        <v>30</v>
      </c>
      <c r="U247" s="25" t="str">
        <f t="shared" si="24"/>
        <v>noti</v>
      </c>
      <c r="V247" s="26" t="s">
        <v>31</v>
      </c>
      <c r="W247" s="20">
        <v>1136585</v>
      </c>
      <c r="X247" s="20" t="s">
        <v>32</v>
      </c>
      <c r="Y247" s="20" t="s">
        <v>33</v>
      </c>
      <c r="Z247" s="20" t="s">
        <v>345</v>
      </c>
      <c r="AA247" s="20"/>
      <c r="AB247" s="27">
        <v>29553</v>
      </c>
      <c r="AC247" s="19" t="str">
        <f t="shared" si="25"/>
        <v>noti</v>
      </c>
      <c r="AD247" s="19" t="str">
        <f t="shared" si="26"/>
        <v>noti</v>
      </c>
      <c r="AE247" s="19" t="str">
        <f t="shared" si="27"/>
        <v>map01_noti</v>
      </c>
    </row>
    <row r="248" spans="1:31" ht="10.5">
      <c r="A248" s="17">
        <v>1</v>
      </c>
      <c r="B248" s="18" t="s">
        <v>346</v>
      </c>
      <c r="C248" s="19" t="s">
        <v>38</v>
      </c>
      <c r="D248" s="19">
        <v>2178</v>
      </c>
      <c r="E248" s="20">
        <v>43.8768289</v>
      </c>
      <c r="F248" s="20">
        <v>-116.9948804</v>
      </c>
      <c r="G248" s="21" t="str">
        <f t="shared" si="23"/>
        <v>43.8768289, -116.9948804</v>
      </c>
      <c r="H248" s="17">
        <v>1</v>
      </c>
      <c r="I248" s="17">
        <v>1</v>
      </c>
      <c r="J248" s="17">
        <v>1</v>
      </c>
      <c r="K248" s="17"/>
      <c r="L248" s="22">
        <v>97913</v>
      </c>
      <c r="M248" s="23"/>
      <c r="N248" s="21" t="str">
        <f t="shared" si="21"/>
        <v>:: &lt;a href="http://www.oregontravels.com/_maps/map01_nyssa.html" class="sidebar"&gt;Nyssa&lt;/a&gt;&lt;br&gt;</v>
      </c>
      <c r="O248" s="21" t="str">
        <f t="shared" si="22"/>
        <v>&lt;a href="http://www.oregontravels.com/_maps/map01_nyssa.html" class="linksmall2"&gt;Nyssa&lt;/a&gt;&lt;p&gt;</v>
      </c>
      <c r="P248" s="24" t="s">
        <v>26</v>
      </c>
      <c r="Q248" s="24" t="s">
        <v>27</v>
      </c>
      <c r="R248" s="24" t="s">
        <v>28</v>
      </c>
      <c r="S248" s="24" t="s">
        <v>29</v>
      </c>
      <c r="T248" s="24" t="s">
        <v>30</v>
      </c>
      <c r="U248" s="25" t="str">
        <f t="shared" si="24"/>
        <v>nyssa</v>
      </c>
      <c r="V248" s="26" t="s">
        <v>31</v>
      </c>
      <c r="W248" s="20">
        <v>1124870</v>
      </c>
      <c r="X248" s="20" t="s">
        <v>32</v>
      </c>
      <c r="Y248" s="20" t="s">
        <v>33</v>
      </c>
      <c r="Z248" s="20" t="s">
        <v>346</v>
      </c>
      <c r="AA248" s="20"/>
      <c r="AB248" s="27">
        <v>29553</v>
      </c>
      <c r="AC248" s="19" t="str">
        <f t="shared" si="25"/>
        <v>nyssa</v>
      </c>
      <c r="AD248" s="19" t="str">
        <f t="shared" si="26"/>
        <v>nyssa</v>
      </c>
      <c r="AE248" s="19" t="str">
        <f t="shared" si="27"/>
        <v>map01_nyssa</v>
      </c>
    </row>
    <row r="249" spans="1:31" ht="10.5">
      <c r="A249" s="17">
        <v>1</v>
      </c>
      <c r="B249" s="18" t="s">
        <v>347</v>
      </c>
      <c r="C249" s="19" t="s">
        <v>114</v>
      </c>
      <c r="D249" s="19">
        <v>1414</v>
      </c>
      <c r="E249" s="20">
        <v>42.0673352</v>
      </c>
      <c r="F249" s="20">
        <v>-123.7031249</v>
      </c>
      <c r="G249" s="21" t="str">
        <f t="shared" si="23"/>
        <v>42.0673352, -123.7031249</v>
      </c>
      <c r="H249" s="17">
        <v>1</v>
      </c>
      <c r="I249" s="17">
        <v>1</v>
      </c>
      <c r="J249" s="17">
        <v>1</v>
      </c>
      <c r="K249" s="17"/>
      <c r="L249" s="22">
        <v>97534</v>
      </c>
      <c r="M249" s="23"/>
      <c r="N249" s="21" t="str">
        <f t="shared" si="21"/>
        <v>:: &lt;a href="http://www.oregontravels.com/_maps/map01_obrien.html" class="sidebar"&gt;O Brien&lt;/a&gt;&lt;br&gt;</v>
      </c>
      <c r="O249" s="21" t="str">
        <f t="shared" si="22"/>
        <v>&lt;a href="http://www.oregontravels.com/_maps/map01_obrien.html" class="linksmall2"&gt;O Brien&lt;/a&gt;&lt;p&gt;</v>
      </c>
      <c r="P249" s="24" t="s">
        <v>26</v>
      </c>
      <c r="Q249" s="24" t="s">
        <v>27</v>
      </c>
      <c r="R249" s="24" t="s">
        <v>28</v>
      </c>
      <c r="S249" s="24" t="s">
        <v>29</v>
      </c>
      <c r="T249" s="24" t="s">
        <v>30</v>
      </c>
      <c r="U249" s="25" t="str">
        <f t="shared" si="24"/>
        <v>obrien</v>
      </c>
      <c r="V249" s="26" t="s">
        <v>31</v>
      </c>
      <c r="W249" s="20">
        <v>1147100</v>
      </c>
      <c r="X249" s="20" t="s">
        <v>32</v>
      </c>
      <c r="Y249" s="20" t="s">
        <v>33</v>
      </c>
      <c r="Z249" s="20" t="s">
        <v>348</v>
      </c>
      <c r="AA249" s="20"/>
      <c r="AB249" s="27">
        <v>29553</v>
      </c>
      <c r="AC249" s="19" t="str">
        <f t="shared" si="25"/>
        <v>o brien</v>
      </c>
      <c r="AD249" s="19" t="str">
        <f t="shared" si="26"/>
        <v>obrien</v>
      </c>
      <c r="AE249" s="19" t="str">
        <f t="shared" si="27"/>
        <v>map01_obrien</v>
      </c>
    </row>
    <row r="250" spans="1:31" ht="10.5">
      <c r="A250" s="17">
        <v>1</v>
      </c>
      <c r="B250" s="18" t="s">
        <v>349</v>
      </c>
      <c r="C250" s="19" t="s">
        <v>74</v>
      </c>
      <c r="D250" s="19">
        <v>449</v>
      </c>
      <c r="E250" s="20">
        <v>43.4220626</v>
      </c>
      <c r="F250" s="20">
        <v>-123.2984101</v>
      </c>
      <c r="G250" s="21" t="str">
        <f t="shared" si="23"/>
        <v>43.4220626, -123.2984101</v>
      </c>
      <c r="H250" s="17">
        <v>1</v>
      </c>
      <c r="I250" s="17">
        <v>1</v>
      </c>
      <c r="J250" s="17">
        <v>1</v>
      </c>
      <c r="K250" s="17"/>
      <c r="L250" s="22">
        <v>97462</v>
      </c>
      <c r="M250" s="23"/>
      <c r="N250" s="21" t="str">
        <f t="shared" si="21"/>
        <v>:: &lt;a href="http://www.oregontravels.com/_maps/map01_oakland.html" class="sidebar"&gt;Oakland&lt;/a&gt;&lt;br&gt;</v>
      </c>
      <c r="O250" s="21" t="str">
        <f t="shared" si="22"/>
        <v>&lt;a href="http://www.oregontravels.com/_maps/map01_oakland.html" class="linksmall2"&gt;Oakland&lt;/a&gt;&lt;p&gt;</v>
      </c>
      <c r="P250" s="24" t="s">
        <v>26</v>
      </c>
      <c r="Q250" s="24" t="s">
        <v>27</v>
      </c>
      <c r="R250" s="24" t="s">
        <v>28</v>
      </c>
      <c r="S250" s="24" t="s">
        <v>29</v>
      </c>
      <c r="T250" s="24" t="s">
        <v>30</v>
      </c>
      <c r="U250" s="25" t="str">
        <f t="shared" si="24"/>
        <v>oakland</v>
      </c>
      <c r="V250" s="26" t="s">
        <v>31</v>
      </c>
      <c r="W250" s="20">
        <v>1124923</v>
      </c>
      <c r="X250" s="20" t="s">
        <v>32</v>
      </c>
      <c r="Y250" s="20" t="s">
        <v>33</v>
      </c>
      <c r="Z250" s="20" t="s">
        <v>350</v>
      </c>
      <c r="AA250" s="20"/>
      <c r="AB250" s="27">
        <v>29553</v>
      </c>
      <c r="AC250" s="19" t="str">
        <f t="shared" si="25"/>
        <v>oakland</v>
      </c>
      <c r="AD250" s="19" t="str">
        <f t="shared" si="26"/>
        <v>oakland</v>
      </c>
      <c r="AE250" s="19" t="str">
        <f t="shared" si="27"/>
        <v>map01_oakland</v>
      </c>
    </row>
    <row r="251" spans="1:31" ht="10.5">
      <c r="A251" s="17">
        <v>1</v>
      </c>
      <c r="B251" s="18" t="s">
        <v>351</v>
      </c>
      <c r="C251" s="19" t="s">
        <v>51</v>
      </c>
      <c r="D251" s="19">
        <v>1220</v>
      </c>
      <c r="E251" s="20">
        <v>43.7465124</v>
      </c>
      <c r="F251" s="20">
        <v>-122.4617159</v>
      </c>
      <c r="G251" s="21" t="str">
        <f t="shared" si="23"/>
        <v>43.7465124, -122.4617159</v>
      </c>
      <c r="H251" s="17">
        <v>1</v>
      </c>
      <c r="I251" s="17">
        <v>1</v>
      </c>
      <c r="J251" s="17">
        <v>1</v>
      </c>
      <c r="K251" s="17"/>
      <c r="L251" s="22">
        <v>97463</v>
      </c>
      <c r="M251" s="23"/>
      <c r="N251" s="21" t="str">
        <f t="shared" si="21"/>
        <v>:: &lt;a href="http://www.oregontravels.com/_maps/map01_oakridge.html" class="sidebar"&gt;Oakridge&lt;/a&gt;&lt;br&gt;</v>
      </c>
      <c r="O251" s="21" t="str">
        <f t="shared" si="22"/>
        <v>&lt;a href="http://www.oregontravels.com/_maps/map01_oakridge.html" class="linksmall2"&gt;Oakridge&lt;/a&gt;&lt;p&gt;</v>
      </c>
      <c r="P251" s="24" t="s">
        <v>26</v>
      </c>
      <c r="Q251" s="24" t="s">
        <v>27</v>
      </c>
      <c r="R251" s="24" t="s">
        <v>28</v>
      </c>
      <c r="S251" s="24" t="s">
        <v>29</v>
      </c>
      <c r="T251" s="24" t="s">
        <v>30</v>
      </c>
      <c r="U251" s="25" t="str">
        <f t="shared" si="24"/>
        <v>oakridge</v>
      </c>
      <c r="V251" s="26" t="s">
        <v>31</v>
      </c>
      <c r="W251" s="20">
        <v>1166689</v>
      </c>
      <c r="X251" s="20" t="s">
        <v>32</v>
      </c>
      <c r="Y251" s="20" t="s">
        <v>33</v>
      </c>
      <c r="Z251" s="20" t="s">
        <v>351</v>
      </c>
      <c r="AA251" s="20"/>
      <c r="AB251" s="27">
        <v>29553</v>
      </c>
      <c r="AC251" s="19" t="str">
        <f t="shared" si="25"/>
        <v>oakridge</v>
      </c>
      <c r="AD251" s="19" t="str">
        <f t="shared" si="26"/>
        <v>oakridge</v>
      </c>
      <c r="AE251" s="19" t="str">
        <f t="shared" si="27"/>
        <v>map01_oakridge</v>
      </c>
    </row>
    <row r="252" spans="1:31" ht="10.5">
      <c r="A252" s="17">
        <v>1</v>
      </c>
      <c r="B252" s="18" t="s">
        <v>352</v>
      </c>
      <c r="C252" s="19" t="s">
        <v>88</v>
      </c>
      <c r="D252" s="19">
        <v>148</v>
      </c>
      <c r="E252" s="20">
        <v>45.4609359</v>
      </c>
      <c r="F252" s="20">
        <v>-123.9679079</v>
      </c>
      <c r="G252" s="21" t="str">
        <f t="shared" si="23"/>
        <v>45.4609359, -123.9679079</v>
      </c>
      <c r="H252" s="17">
        <v>1</v>
      </c>
      <c r="I252" s="17">
        <v>1</v>
      </c>
      <c r="J252" s="17">
        <v>1</v>
      </c>
      <c r="K252" s="17"/>
      <c r="L252" s="22">
        <v>97134</v>
      </c>
      <c r="M252" s="23"/>
      <c r="N252" s="21" t="str">
        <f t="shared" si="21"/>
        <v>:: &lt;a href="http://www.oregontravels.com/_maps/map01_oceanside.html" class="sidebar"&gt;Oceanside&lt;/a&gt;&lt;br&gt;</v>
      </c>
      <c r="O252" s="21" t="str">
        <f t="shared" si="22"/>
        <v>&lt;a href="http://www.oregontravels.com/_maps/map01_oceanside.html" class="linksmall2"&gt;Oceanside&lt;/a&gt;&lt;p&gt;</v>
      </c>
      <c r="P252" s="24" t="s">
        <v>26</v>
      </c>
      <c r="Q252" s="24" t="s">
        <v>27</v>
      </c>
      <c r="R252" s="24" t="s">
        <v>28</v>
      </c>
      <c r="S252" s="24" t="s">
        <v>29</v>
      </c>
      <c r="T252" s="24" t="s">
        <v>30</v>
      </c>
      <c r="U252" s="25" t="str">
        <f t="shared" si="24"/>
        <v>oceanside</v>
      </c>
      <c r="V252" s="26" t="s">
        <v>31</v>
      </c>
      <c r="W252" s="20">
        <v>1147137</v>
      </c>
      <c r="X252" s="20" t="s">
        <v>32</v>
      </c>
      <c r="Y252" s="20" t="s">
        <v>33</v>
      </c>
      <c r="Z252" s="20" t="s">
        <v>336</v>
      </c>
      <c r="AA252" s="20"/>
      <c r="AB252" s="27">
        <v>29553</v>
      </c>
      <c r="AC252" s="19" t="str">
        <f t="shared" si="25"/>
        <v>oceanside</v>
      </c>
      <c r="AD252" s="19" t="str">
        <f t="shared" si="26"/>
        <v>oceanside</v>
      </c>
      <c r="AE252" s="19" t="str">
        <f t="shared" si="27"/>
        <v>map01_oceanside</v>
      </c>
    </row>
    <row r="253" spans="1:31" ht="10.5">
      <c r="A253" s="17">
        <v>1</v>
      </c>
      <c r="B253" s="18" t="s">
        <v>353</v>
      </c>
      <c r="C253" s="19" t="s">
        <v>138</v>
      </c>
      <c r="D253" s="19">
        <v>722</v>
      </c>
      <c r="E253" s="20">
        <v>45.6270622</v>
      </c>
      <c r="F253" s="20">
        <v>-121.5431295</v>
      </c>
      <c r="G253" s="21" t="str">
        <f t="shared" si="23"/>
        <v>45.6270622, -121.5431295</v>
      </c>
      <c r="H253" s="31" t="s">
        <v>83</v>
      </c>
      <c r="I253" s="17">
        <v>1</v>
      </c>
      <c r="J253" s="17">
        <v>1</v>
      </c>
      <c r="K253" s="17"/>
      <c r="L253" s="22">
        <v>97044</v>
      </c>
      <c r="M253" s="23"/>
      <c r="N253" s="21" t="str">
        <f t="shared" si="21"/>
        <v>:: &lt;a href="http://www.oregontravels.com/_maps/map01_odell.html" class="sidebar"&gt;Odell&lt;/a&gt;&lt;br&gt;</v>
      </c>
      <c r="O253" s="21" t="str">
        <f t="shared" si="22"/>
        <v>&lt;a href="http://www.oregontravels.com/_maps/map01_odell.html" class="linksmall2"&gt;Odell&lt;/a&gt;&lt;p&gt;</v>
      </c>
      <c r="P253" s="24" t="s">
        <v>26</v>
      </c>
      <c r="Q253" s="24" t="s">
        <v>27</v>
      </c>
      <c r="R253" s="24" t="s">
        <v>28</v>
      </c>
      <c r="S253" s="24" t="s">
        <v>29</v>
      </c>
      <c r="T253" s="24" t="s">
        <v>30</v>
      </c>
      <c r="U253" s="25" t="str">
        <f t="shared" si="24"/>
        <v>odell</v>
      </c>
      <c r="V253" s="26" t="s">
        <v>31</v>
      </c>
      <c r="W253" s="20">
        <v>1147153</v>
      </c>
      <c r="X253" s="20" t="s">
        <v>32</v>
      </c>
      <c r="Y253" s="20" t="s">
        <v>33</v>
      </c>
      <c r="Z253" s="20" t="s">
        <v>138</v>
      </c>
      <c r="AA253" s="20"/>
      <c r="AB253" s="27">
        <v>29553</v>
      </c>
      <c r="AC253" s="19" t="str">
        <f t="shared" si="25"/>
        <v>odell</v>
      </c>
      <c r="AD253" s="19" t="str">
        <f t="shared" si="26"/>
        <v>odell</v>
      </c>
      <c r="AE253" s="19" t="str">
        <f t="shared" si="27"/>
        <v>map01_odell</v>
      </c>
    </row>
    <row r="254" spans="1:31" ht="10.5">
      <c r="A254" s="17">
        <v>1</v>
      </c>
      <c r="B254" s="18" t="s">
        <v>354</v>
      </c>
      <c r="C254" s="19" t="s">
        <v>38</v>
      </c>
      <c r="D254" s="19">
        <v>2152</v>
      </c>
      <c r="E254" s="20">
        <v>44.0265525</v>
      </c>
      <c r="F254" s="20">
        <v>-116.9629378</v>
      </c>
      <c r="G254" s="21" t="str">
        <f t="shared" si="23"/>
        <v>44.0265525, -116.9629378</v>
      </c>
      <c r="H254" s="17">
        <v>1</v>
      </c>
      <c r="I254" s="17">
        <v>1</v>
      </c>
      <c r="J254" s="17">
        <v>1</v>
      </c>
      <c r="K254" s="17"/>
      <c r="L254" s="22">
        <v>97914</v>
      </c>
      <c r="M254" s="23"/>
      <c r="N254" s="21" t="str">
        <f t="shared" si="21"/>
        <v>:: &lt;a href="http://www.oregontravels.com/_maps/map01_ontario.html" class="sidebar"&gt;Ontario&lt;/a&gt;&lt;br&gt;</v>
      </c>
      <c r="O254" s="21" t="str">
        <f t="shared" si="22"/>
        <v>&lt;a href="http://www.oregontravels.com/_maps/map01_ontario.html" class="linksmall2"&gt;Ontario&lt;/a&gt;&lt;p&gt;</v>
      </c>
      <c r="P254" s="24" t="s">
        <v>26</v>
      </c>
      <c r="Q254" s="24" t="s">
        <v>27</v>
      </c>
      <c r="R254" s="24" t="s">
        <v>28</v>
      </c>
      <c r="S254" s="24" t="s">
        <v>29</v>
      </c>
      <c r="T254" s="24" t="s">
        <v>30</v>
      </c>
      <c r="U254" s="25" t="str">
        <f t="shared" si="24"/>
        <v>ontario</v>
      </c>
      <c r="V254" s="26" t="s">
        <v>31</v>
      </c>
      <c r="W254" s="20">
        <v>1125001</v>
      </c>
      <c r="X254" s="20" t="s">
        <v>32</v>
      </c>
      <c r="Y254" s="20" t="s">
        <v>33</v>
      </c>
      <c r="Z254" s="20" t="s">
        <v>355</v>
      </c>
      <c r="AA254" s="20"/>
      <c r="AB254" s="27">
        <v>29553</v>
      </c>
      <c r="AC254" s="19" t="str">
        <f t="shared" si="25"/>
        <v>ontario</v>
      </c>
      <c r="AD254" s="19" t="str">
        <f t="shared" si="26"/>
        <v>ontario</v>
      </c>
      <c r="AE254" s="19" t="str">
        <f t="shared" si="27"/>
        <v>map01_ontario</v>
      </c>
    </row>
    <row r="255" spans="1:31" ht="10.5">
      <c r="A255" s="17">
        <v>1</v>
      </c>
      <c r="B255" s="18" t="s">
        <v>356</v>
      </c>
      <c r="C255" s="19" t="s">
        <v>40</v>
      </c>
      <c r="D255" s="19">
        <v>36</v>
      </c>
      <c r="E255" s="20">
        <v>42.5631649</v>
      </c>
      <c r="F255" s="20">
        <v>-124.3828807</v>
      </c>
      <c r="G255" s="21" t="str">
        <f t="shared" si="23"/>
        <v>42.5631649, -124.3828807</v>
      </c>
      <c r="H255" s="17">
        <v>1</v>
      </c>
      <c r="I255" s="17">
        <v>1</v>
      </c>
      <c r="J255" s="17">
        <v>1</v>
      </c>
      <c r="K255" s="17"/>
      <c r="L255" s="22">
        <v>97464</v>
      </c>
      <c r="M255" s="23"/>
      <c r="N255" s="21" t="str">
        <f t="shared" si="21"/>
        <v>:: &lt;a href="http://www.oregontravels.com/_maps/map01_ophir.html" class="sidebar"&gt;Ophir&lt;/a&gt;&lt;br&gt;</v>
      </c>
      <c r="O255" s="21" t="str">
        <f t="shared" si="22"/>
        <v>&lt;a href="http://www.oregontravels.com/_maps/map01_ophir.html" class="linksmall2"&gt;Ophir&lt;/a&gt;&lt;p&gt;</v>
      </c>
      <c r="P255" s="24" t="s">
        <v>26</v>
      </c>
      <c r="Q255" s="24" t="s">
        <v>27</v>
      </c>
      <c r="R255" s="24" t="s">
        <v>28</v>
      </c>
      <c r="S255" s="24" t="s">
        <v>29</v>
      </c>
      <c r="T255" s="24" t="s">
        <v>30</v>
      </c>
      <c r="U255" s="25" t="str">
        <f t="shared" si="24"/>
        <v>ophir</v>
      </c>
      <c r="V255" s="26" t="s">
        <v>31</v>
      </c>
      <c r="W255" s="20">
        <v>1147252</v>
      </c>
      <c r="X255" s="20" t="s">
        <v>32</v>
      </c>
      <c r="Y255" s="20" t="s">
        <v>33</v>
      </c>
      <c r="Z255" s="20" t="s">
        <v>356</v>
      </c>
      <c r="AA255" s="20"/>
      <c r="AB255" s="27">
        <v>29553</v>
      </c>
      <c r="AC255" s="19" t="str">
        <f t="shared" si="25"/>
        <v>ophir</v>
      </c>
      <c r="AD255" s="19" t="str">
        <f t="shared" si="26"/>
        <v>ophir</v>
      </c>
      <c r="AE255" s="19" t="str">
        <f t="shared" si="27"/>
        <v>map01_ophir</v>
      </c>
    </row>
    <row r="256" spans="1:31" ht="10.5">
      <c r="A256" s="17">
        <v>1</v>
      </c>
      <c r="B256" s="18" t="s">
        <v>94</v>
      </c>
      <c r="C256" s="19" t="s">
        <v>82</v>
      </c>
      <c r="D256" s="19">
        <v>138</v>
      </c>
      <c r="E256" s="20">
        <v>45.3573429</v>
      </c>
      <c r="F256" s="20">
        <v>-122.6067583</v>
      </c>
      <c r="G256" s="21" t="str">
        <f t="shared" si="23"/>
        <v>45.3573429, -122.6067583</v>
      </c>
      <c r="H256" s="17">
        <v>1</v>
      </c>
      <c r="I256" s="17">
        <v>1</v>
      </c>
      <c r="J256" s="17">
        <v>1</v>
      </c>
      <c r="K256" s="17"/>
      <c r="L256" s="22">
        <v>97045</v>
      </c>
      <c r="M256" s="23"/>
      <c r="N256" s="21" t="str">
        <f t="shared" si="21"/>
        <v>:: &lt;a href="http://www.oregontravels.com/_maps/map01_oregoncity.html" class="sidebar"&gt;Oregon City&lt;/a&gt;&lt;br&gt;</v>
      </c>
      <c r="O256" s="21" t="str">
        <f t="shared" si="22"/>
        <v>&lt;a href="http://www.oregontravels.com/_maps/map01_oregoncity.html" class="linksmall2"&gt;Oregon City&lt;/a&gt;&lt;p&gt;</v>
      </c>
      <c r="P256" s="24" t="s">
        <v>26</v>
      </c>
      <c r="Q256" s="24" t="s">
        <v>27</v>
      </c>
      <c r="R256" s="24" t="s">
        <v>28</v>
      </c>
      <c r="S256" s="24" t="s">
        <v>29</v>
      </c>
      <c r="T256" s="24" t="s">
        <v>30</v>
      </c>
      <c r="U256" s="25" t="str">
        <f t="shared" si="24"/>
        <v>oregoncity</v>
      </c>
      <c r="V256" s="26" t="s">
        <v>31</v>
      </c>
      <c r="W256" s="20">
        <v>1136601</v>
      </c>
      <c r="X256" s="20" t="s">
        <v>32</v>
      </c>
      <c r="Y256" s="20" t="s">
        <v>33</v>
      </c>
      <c r="Z256" s="20" t="s">
        <v>94</v>
      </c>
      <c r="AA256" s="20"/>
      <c r="AB256" s="27">
        <v>29553</v>
      </c>
      <c r="AC256" s="19" t="str">
        <f t="shared" si="25"/>
        <v>oregon city</v>
      </c>
      <c r="AD256" s="19" t="str">
        <f t="shared" si="26"/>
        <v>oregoncity</v>
      </c>
      <c r="AE256" s="19" t="str">
        <f t="shared" si="27"/>
        <v>map01_oregoncity</v>
      </c>
    </row>
    <row r="257" spans="1:31" ht="10.5">
      <c r="A257" s="17">
        <v>1</v>
      </c>
      <c r="B257" s="18" t="s">
        <v>357</v>
      </c>
      <c r="C257" s="19" t="s">
        <v>180</v>
      </c>
      <c r="D257" s="19">
        <v>49</v>
      </c>
      <c r="E257" s="20">
        <v>45.0242748</v>
      </c>
      <c r="F257" s="20">
        <v>-123.9465021</v>
      </c>
      <c r="G257" s="21" t="str">
        <f t="shared" si="23"/>
        <v>45.0242748, -123.9465021</v>
      </c>
      <c r="H257" s="17">
        <v>1</v>
      </c>
      <c r="I257" s="17">
        <v>1</v>
      </c>
      <c r="J257" s="17">
        <v>1</v>
      </c>
      <c r="K257" s="17"/>
      <c r="L257" s="22">
        <v>97368</v>
      </c>
      <c r="M257" s="23"/>
      <c r="N257" s="21" t="str">
        <f t="shared" si="21"/>
        <v>:: &lt;a href="http://www.oregontravels.com/_maps/map01_otis.html" class="sidebar"&gt;Otis&lt;/a&gt;&lt;br&gt;</v>
      </c>
      <c r="O257" s="21" t="str">
        <f t="shared" si="22"/>
        <v>&lt;a href="http://www.oregontravels.com/_maps/map01_otis.html" class="linksmall2"&gt;Otis&lt;/a&gt;&lt;p&gt;</v>
      </c>
      <c r="P257" s="24" t="s">
        <v>26</v>
      </c>
      <c r="Q257" s="24" t="s">
        <v>27</v>
      </c>
      <c r="R257" s="24" t="s">
        <v>28</v>
      </c>
      <c r="S257" s="24" t="s">
        <v>29</v>
      </c>
      <c r="T257" s="24" t="s">
        <v>30</v>
      </c>
      <c r="U257" s="25" t="str">
        <f t="shared" si="24"/>
        <v>otis</v>
      </c>
      <c r="V257" s="26" t="s">
        <v>31</v>
      </c>
      <c r="W257" s="20">
        <v>1147282</v>
      </c>
      <c r="X257" s="20" t="s">
        <v>32</v>
      </c>
      <c r="Y257" s="20" t="s">
        <v>33</v>
      </c>
      <c r="Z257" s="20" t="s">
        <v>335</v>
      </c>
      <c r="AA257" s="20"/>
      <c r="AB257" s="27">
        <v>29553</v>
      </c>
      <c r="AC257" s="19" t="str">
        <f t="shared" si="25"/>
        <v>otis</v>
      </c>
      <c r="AD257" s="19" t="str">
        <f t="shared" si="26"/>
        <v>otis</v>
      </c>
      <c r="AE257" s="19" t="str">
        <f t="shared" si="27"/>
        <v>map01_otis</v>
      </c>
    </row>
    <row r="258" spans="1:31" ht="10.5">
      <c r="A258" s="17">
        <v>1</v>
      </c>
      <c r="B258" s="18" t="s">
        <v>358</v>
      </c>
      <c r="C258" s="19" t="s">
        <v>180</v>
      </c>
      <c r="D258" s="19">
        <v>82</v>
      </c>
      <c r="E258" s="20">
        <v>44.7470598</v>
      </c>
      <c r="F258" s="20">
        <v>-124.0615048</v>
      </c>
      <c r="G258" s="21" t="str">
        <f t="shared" si="23"/>
        <v>44.7470598, -124.0615048</v>
      </c>
      <c r="H258" s="17">
        <v>1</v>
      </c>
      <c r="I258" s="17">
        <v>1</v>
      </c>
      <c r="J258" s="17">
        <v>1</v>
      </c>
      <c r="K258" s="17"/>
      <c r="L258" s="22">
        <v>97369</v>
      </c>
      <c r="M258" s="23"/>
      <c r="N258" s="21" t="str">
        <f aca="true" t="shared" si="28" ref="N258:N321">IF(L258="","",CONCATENATE(P258,U258,R258,B258,S258))</f>
        <v>:: &lt;a href="http://www.oregontravels.com/_maps/map01_otterrock.html" class="sidebar"&gt;Otter Rock&lt;/a&gt;&lt;br&gt;</v>
      </c>
      <c r="O258" s="21" t="str">
        <f aca="true" t="shared" si="29" ref="O258:O321">IF(L258="","",CONCATENATE(Q258,U258,T258,B258,V258))</f>
        <v>&lt;a href="http://www.oregontravels.com/_maps/map01_otterrock.html" class="linksmall2"&gt;Otter Rock&lt;/a&gt;&lt;p&gt;</v>
      </c>
      <c r="P258" s="24" t="s">
        <v>26</v>
      </c>
      <c r="Q258" s="24" t="s">
        <v>27</v>
      </c>
      <c r="R258" s="24" t="s">
        <v>28</v>
      </c>
      <c r="S258" s="24" t="s">
        <v>29</v>
      </c>
      <c r="T258" s="24" t="s">
        <v>30</v>
      </c>
      <c r="U258" s="25" t="str">
        <f t="shared" si="24"/>
        <v>otterrock</v>
      </c>
      <c r="V258" s="26" t="s">
        <v>31</v>
      </c>
      <c r="W258" s="20">
        <v>1125065</v>
      </c>
      <c r="X258" s="20" t="s">
        <v>32</v>
      </c>
      <c r="Y258" s="20" t="s">
        <v>33</v>
      </c>
      <c r="Z258" s="20" t="s">
        <v>341</v>
      </c>
      <c r="AA258" s="20"/>
      <c r="AB258" s="27">
        <v>29553</v>
      </c>
      <c r="AC258" s="19" t="str">
        <f t="shared" si="25"/>
        <v>otter rock</v>
      </c>
      <c r="AD258" s="19" t="str">
        <f t="shared" si="26"/>
        <v>otterrock</v>
      </c>
      <c r="AE258" s="19" t="str">
        <f t="shared" si="27"/>
        <v>map01_otterrock</v>
      </c>
    </row>
    <row r="259" spans="1:31" ht="10.5">
      <c r="A259" s="17">
        <v>1</v>
      </c>
      <c r="B259" s="18" t="s">
        <v>359</v>
      </c>
      <c r="C259" s="19" t="s">
        <v>77</v>
      </c>
      <c r="D259" s="19">
        <v>1982</v>
      </c>
      <c r="E259" s="20">
        <v>44.9748786</v>
      </c>
      <c r="F259" s="20">
        <v>-116.8629359</v>
      </c>
      <c r="G259" s="21" t="str">
        <f aca="true" t="shared" si="30" ref="G259:G322">IF(B259="","",CONCATENATE(E259,", ",F259))</f>
        <v>44.9748786, -116.8629359</v>
      </c>
      <c r="H259" s="31" t="s">
        <v>83</v>
      </c>
      <c r="I259" s="17">
        <v>1</v>
      </c>
      <c r="J259" s="17">
        <v>1</v>
      </c>
      <c r="K259" s="17"/>
      <c r="L259" s="22">
        <v>97840</v>
      </c>
      <c r="M259" s="23"/>
      <c r="N259" s="21" t="str">
        <f t="shared" si="28"/>
        <v>:: &lt;a href="http://www.oregontravels.com/_maps/map01_oxbow.html" class="sidebar"&gt;Oxbow&lt;/a&gt;&lt;br&gt;</v>
      </c>
      <c r="O259" s="21" t="str">
        <f t="shared" si="29"/>
        <v>&lt;a href="http://www.oregontravels.com/_maps/map01_oxbow.html" class="linksmall2"&gt;Oxbow&lt;/a&gt;&lt;p&gt;</v>
      </c>
      <c r="P259" s="24" t="s">
        <v>26</v>
      </c>
      <c r="Q259" s="24" t="s">
        <v>27</v>
      </c>
      <c r="R259" s="24" t="s">
        <v>28</v>
      </c>
      <c r="S259" s="24" t="s">
        <v>29</v>
      </c>
      <c r="T259" s="24" t="s">
        <v>30</v>
      </c>
      <c r="U259" s="25" t="str">
        <f aca="true" t="shared" si="31" ref="U259:U322">LOWER(SUBSTITUTE(B259," ",""))</f>
        <v>oxbow</v>
      </c>
      <c r="V259" s="26" t="s">
        <v>31</v>
      </c>
      <c r="W259" s="20">
        <v>1167700</v>
      </c>
      <c r="X259" s="20" t="s">
        <v>32</v>
      </c>
      <c r="Y259" s="20" t="s">
        <v>33</v>
      </c>
      <c r="Z259" s="20" t="s">
        <v>359</v>
      </c>
      <c r="AA259" s="20"/>
      <c r="AB259" s="27">
        <v>31554</v>
      </c>
      <c r="AC259" s="19" t="str">
        <f aca="true" t="shared" si="32" ref="AC259:AC322">LOWER(B259)</f>
        <v>oxbow</v>
      </c>
      <c r="AD259" s="19" t="str">
        <f aca="true" t="shared" si="33" ref="AD259:AD322">SUBSTITUTE(AC259," ","")</f>
        <v>oxbow</v>
      </c>
      <c r="AE259" s="19" t="str">
        <f aca="true" t="shared" si="34" ref="AE259:AE322">CONCATENATE("map01_",AD259)</f>
        <v>map01_oxbow</v>
      </c>
    </row>
    <row r="260" spans="1:31" ht="10.5">
      <c r="A260" s="17">
        <v>1</v>
      </c>
      <c r="B260" s="18" t="s">
        <v>360</v>
      </c>
      <c r="C260" s="19" t="s">
        <v>88</v>
      </c>
      <c r="D260" s="19">
        <v>13</v>
      </c>
      <c r="E260" s="20">
        <v>45.2023263</v>
      </c>
      <c r="F260" s="20">
        <v>-123.9628946</v>
      </c>
      <c r="G260" s="21" t="str">
        <f t="shared" si="30"/>
        <v>45.2023263, -123.9628946</v>
      </c>
      <c r="H260" s="17">
        <v>1</v>
      </c>
      <c r="I260" s="17">
        <v>1</v>
      </c>
      <c r="J260" s="17">
        <v>1</v>
      </c>
      <c r="K260" s="17"/>
      <c r="L260" s="22">
        <v>97135</v>
      </c>
      <c r="M260" s="23"/>
      <c r="N260" s="21" t="str">
        <f t="shared" si="28"/>
        <v>:: &lt;a href="http://www.oregontravels.com/_maps/map01_pacificcity.html" class="sidebar"&gt;Pacific City&lt;/a&gt;&lt;br&gt;</v>
      </c>
      <c r="O260" s="21" t="str">
        <f t="shared" si="29"/>
        <v>&lt;a href="http://www.oregontravels.com/_maps/map01_pacificcity.html" class="linksmall2"&gt;Pacific City&lt;/a&gt;&lt;p&gt;</v>
      </c>
      <c r="P260" s="24" t="s">
        <v>26</v>
      </c>
      <c r="Q260" s="24" t="s">
        <v>27</v>
      </c>
      <c r="R260" s="24" t="s">
        <v>28</v>
      </c>
      <c r="S260" s="24" t="s">
        <v>29</v>
      </c>
      <c r="T260" s="24" t="s">
        <v>30</v>
      </c>
      <c r="U260" s="25" t="str">
        <f t="shared" si="31"/>
        <v>pacificcity</v>
      </c>
      <c r="V260" s="26" t="s">
        <v>31</v>
      </c>
      <c r="W260" s="20">
        <v>1136609</v>
      </c>
      <c r="X260" s="20" t="s">
        <v>32</v>
      </c>
      <c r="Y260" s="20" t="s">
        <v>33</v>
      </c>
      <c r="Z260" s="20" t="s">
        <v>361</v>
      </c>
      <c r="AA260" s="20"/>
      <c r="AB260" s="27">
        <v>29553</v>
      </c>
      <c r="AC260" s="19" t="str">
        <f t="shared" si="32"/>
        <v>pacific city</v>
      </c>
      <c r="AD260" s="19" t="str">
        <f t="shared" si="33"/>
        <v>pacificcity</v>
      </c>
      <c r="AE260" s="19" t="str">
        <f t="shared" si="34"/>
        <v>map01_pacificcity</v>
      </c>
    </row>
    <row r="261" spans="1:31" ht="10.5">
      <c r="A261" s="17">
        <v>1</v>
      </c>
      <c r="B261" s="18" t="s">
        <v>362</v>
      </c>
      <c r="C261" s="19" t="s">
        <v>35</v>
      </c>
      <c r="D261" s="19">
        <v>4370</v>
      </c>
      <c r="E261" s="20">
        <v>42.6937634</v>
      </c>
      <c r="F261" s="20">
        <v>-120.5460827</v>
      </c>
      <c r="G261" s="21" t="str">
        <f t="shared" si="30"/>
        <v>42.6937634, -120.5460827</v>
      </c>
      <c r="H261" s="17">
        <v>1</v>
      </c>
      <c r="I261" s="17">
        <v>1</v>
      </c>
      <c r="J261" s="17">
        <v>1</v>
      </c>
      <c r="K261" s="17"/>
      <c r="L261" s="22">
        <v>97636</v>
      </c>
      <c r="M261" s="23"/>
      <c r="N261" s="21" t="str">
        <f t="shared" si="28"/>
        <v>:: &lt;a href="http://www.oregontravels.com/_maps/map01_paisley.html" class="sidebar"&gt;Paisley&lt;/a&gt;&lt;br&gt;</v>
      </c>
      <c r="O261" s="21" t="str">
        <f t="shared" si="29"/>
        <v>&lt;a href="http://www.oregontravels.com/_maps/map01_paisley.html" class="linksmall2"&gt;Paisley&lt;/a&gt;&lt;p&gt;</v>
      </c>
      <c r="P261" s="24" t="s">
        <v>26</v>
      </c>
      <c r="Q261" s="24" t="s">
        <v>27</v>
      </c>
      <c r="R261" s="24" t="s">
        <v>28</v>
      </c>
      <c r="S261" s="24" t="s">
        <v>29</v>
      </c>
      <c r="T261" s="24" t="s">
        <v>30</v>
      </c>
      <c r="U261" s="25" t="str">
        <f t="shared" si="31"/>
        <v>paisley</v>
      </c>
      <c r="V261" s="26" t="s">
        <v>31</v>
      </c>
      <c r="W261" s="20">
        <v>1147356</v>
      </c>
      <c r="X261" s="20" t="s">
        <v>32</v>
      </c>
      <c r="Y261" s="20" t="s">
        <v>33</v>
      </c>
      <c r="Z261" s="20" t="s">
        <v>362</v>
      </c>
      <c r="AA261" s="20"/>
      <c r="AB261" s="27">
        <v>29553</v>
      </c>
      <c r="AC261" s="19" t="str">
        <f t="shared" si="32"/>
        <v>paisley</v>
      </c>
      <c r="AD261" s="19" t="str">
        <f t="shared" si="33"/>
        <v>paisley</v>
      </c>
      <c r="AE261" s="19" t="str">
        <f t="shared" si="34"/>
        <v>map01_paisley</v>
      </c>
    </row>
    <row r="262" spans="1:31" ht="10.5">
      <c r="A262" s="17">
        <v>1</v>
      </c>
      <c r="B262" s="18" t="s">
        <v>363</v>
      </c>
      <c r="C262" s="19" t="s">
        <v>364</v>
      </c>
      <c r="D262" s="19">
        <v>3688</v>
      </c>
      <c r="E262" s="20">
        <v>44.1337503</v>
      </c>
      <c r="F262" s="20">
        <v>-119.9627597</v>
      </c>
      <c r="G262" s="21" t="str">
        <f t="shared" si="30"/>
        <v>44.1337503, -119.9627597</v>
      </c>
      <c r="H262" s="17">
        <v>1</v>
      </c>
      <c r="I262" s="17">
        <v>1</v>
      </c>
      <c r="J262" s="17">
        <v>1</v>
      </c>
      <c r="K262" s="17"/>
      <c r="L262" s="22">
        <v>97751</v>
      </c>
      <c r="M262" s="23"/>
      <c r="N262" s="21" t="str">
        <f t="shared" si="28"/>
        <v>:: &lt;a href="http://www.oregontravels.com/_maps/map01_paulina.html" class="sidebar"&gt;Paulina&lt;/a&gt;&lt;br&gt;</v>
      </c>
      <c r="O262" s="21" t="str">
        <f t="shared" si="29"/>
        <v>&lt;a href="http://www.oregontravels.com/_maps/map01_paulina.html" class="linksmall2"&gt;Paulina&lt;/a&gt;&lt;p&gt;</v>
      </c>
      <c r="P262" s="24" t="s">
        <v>26</v>
      </c>
      <c r="Q262" s="24" t="s">
        <v>27</v>
      </c>
      <c r="R262" s="24" t="s">
        <v>28</v>
      </c>
      <c r="S262" s="24" t="s">
        <v>29</v>
      </c>
      <c r="T262" s="24" t="s">
        <v>30</v>
      </c>
      <c r="U262" s="25" t="str">
        <f t="shared" si="31"/>
        <v>paulina</v>
      </c>
      <c r="V262" s="26" t="s">
        <v>31</v>
      </c>
      <c r="W262" s="20">
        <v>1147497</v>
      </c>
      <c r="X262" s="20" t="s">
        <v>32</v>
      </c>
      <c r="Y262" s="20" t="s">
        <v>33</v>
      </c>
      <c r="Z262" s="20" t="s">
        <v>363</v>
      </c>
      <c r="AA262" s="20">
        <v>1915</v>
      </c>
      <c r="AB262" s="27">
        <v>29553</v>
      </c>
      <c r="AC262" s="19" t="str">
        <f t="shared" si="32"/>
        <v>paulina</v>
      </c>
      <c r="AD262" s="19" t="str">
        <f t="shared" si="33"/>
        <v>paulina</v>
      </c>
      <c r="AE262" s="19" t="str">
        <f t="shared" si="34"/>
        <v>map01_paulina</v>
      </c>
    </row>
    <row r="263" spans="1:31" ht="10.5">
      <c r="A263" s="17">
        <v>1</v>
      </c>
      <c r="B263" s="18" t="s">
        <v>25</v>
      </c>
      <c r="C263" s="19" t="s">
        <v>24</v>
      </c>
      <c r="D263" s="19">
        <v>1066</v>
      </c>
      <c r="E263" s="20">
        <v>45.672075</v>
      </c>
      <c r="F263" s="20">
        <v>-118.7885967</v>
      </c>
      <c r="G263" s="21" t="str">
        <f t="shared" si="30"/>
        <v>45.672075, -118.7885967</v>
      </c>
      <c r="H263" s="17">
        <v>1</v>
      </c>
      <c r="I263" s="17">
        <v>1</v>
      </c>
      <c r="J263" s="17">
        <v>1</v>
      </c>
      <c r="K263" s="17"/>
      <c r="L263" s="22">
        <v>97801</v>
      </c>
      <c r="M263" s="23"/>
      <c r="N263" s="21" t="str">
        <f t="shared" si="28"/>
        <v>:: &lt;a href="http://www.oregontravels.com/_maps/map01_pendleton.html" class="sidebar"&gt;Pendleton&lt;/a&gt;&lt;br&gt;</v>
      </c>
      <c r="O263" s="21" t="str">
        <f t="shared" si="29"/>
        <v>&lt;a href="http://www.oregontravels.com/_maps/map01_pendleton.html" class="linksmall2"&gt;Pendleton&lt;/a&gt;&lt;p&gt;</v>
      </c>
      <c r="P263" s="24" t="s">
        <v>26</v>
      </c>
      <c r="Q263" s="24" t="s">
        <v>27</v>
      </c>
      <c r="R263" s="24" t="s">
        <v>28</v>
      </c>
      <c r="S263" s="24" t="s">
        <v>29</v>
      </c>
      <c r="T263" s="24" t="s">
        <v>30</v>
      </c>
      <c r="U263" s="25" t="str">
        <f t="shared" si="31"/>
        <v>pendleton</v>
      </c>
      <c r="V263" s="26" t="s">
        <v>31</v>
      </c>
      <c r="W263" s="20">
        <v>1125283</v>
      </c>
      <c r="X263" s="20" t="s">
        <v>32</v>
      </c>
      <c r="Y263" s="20" t="s">
        <v>33</v>
      </c>
      <c r="Z263" s="20" t="s">
        <v>25</v>
      </c>
      <c r="AA263" s="20">
        <v>1943</v>
      </c>
      <c r="AB263" s="27">
        <v>29553</v>
      </c>
      <c r="AC263" s="19" t="str">
        <f t="shared" si="32"/>
        <v>pendleton</v>
      </c>
      <c r="AD263" s="19" t="str">
        <f t="shared" si="33"/>
        <v>pendleton</v>
      </c>
      <c r="AE263" s="19" t="str">
        <f t="shared" si="34"/>
        <v>map01_pendleton</v>
      </c>
    </row>
    <row r="264" spans="1:31" ht="10.5">
      <c r="A264" s="17">
        <v>1</v>
      </c>
      <c r="B264" s="18" t="s">
        <v>365</v>
      </c>
      <c r="C264" s="19" t="s">
        <v>49</v>
      </c>
      <c r="D264" s="19">
        <v>282</v>
      </c>
      <c r="E264" s="20">
        <v>44.540121</v>
      </c>
      <c r="F264" s="20">
        <v>-123.3676014</v>
      </c>
      <c r="G264" s="21" t="str">
        <f t="shared" si="30"/>
        <v>44.540121, -123.3676014</v>
      </c>
      <c r="H264" s="17">
        <v>1</v>
      </c>
      <c r="I264" s="17">
        <v>1</v>
      </c>
      <c r="J264" s="17">
        <v>1</v>
      </c>
      <c r="K264" s="17"/>
      <c r="L264" s="22">
        <v>97370</v>
      </c>
      <c r="M264" s="23"/>
      <c r="N264" s="21" t="str">
        <f t="shared" si="28"/>
        <v>:: &lt;a href="http://www.oregontravels.com/_maps/map01_philomath.html" class="sidebar"&gt;Philomath&lt;/a&gt;&lt;br&gt;</v>
      </c>
      <c r="O264" s="21" t="str">
        <f t="shared" si="29"/>
        <v>&lt;a href="http://www.oregontravels.com/_maps/map01_philomath.html" class="linksmall2"&gt;Philomath&lt;/a&gt;&lt;p&gt;</v>
      </c>
      <c r="P264" s="24" t="s">
        <v>26</v>
      </c>
      <c r="Q264" s="24" t="s">
        <v>27</v>
      </c>
      <c r="R264" s="24" t="s">
        <v>28</v>
      </c>
      <c r="S264" s="24" t="s">
        <v>29</v>
      </c>
      <c r="T264" s="24" t="s">
        <v>30</v>
      </c>
      <c r="U264" s="25" t="str">
        <f t="shared" si="31"/>
        <v>philomath</v>
      </c>
      <c r="V264" s="26" t="s">
        <v>31</v>
      </c>
      <c r="W264" s="20">
        <v>1147639</v>
      </c>
      <c r="X264" s="20" t="s">
        <v>32</v>
      </c>
      <c r="Y264" s="20" t="s">
        <v>33</v>
      </c>
      <c r="Z264" s="20" t="s">
        <v>158</v>
      </c>
      <c r="AA264" s="20"/>
      <c r="AB264" s="27">
        <v>29553</v>
      </c>
      <c r="AC264" s="19" t="str">
        <f t="shared" si="32"/>
        <v>philomath</v>
      </c>
      <c r="AD264" s="19" t="str">
        <f t="shared" si="33"/>
        <v>philomath</v>
      </c>
      <c r="AE264" s="19" t="str">
        <f t="shared" si="34"/>
        <v>map01_philomath</v>
      </c>
    </row>
    <row r="265" spans="1:31" ht="10.5">
      <c r="A265" s="17">
        <v>1</v>
      </c>
      <c r="B265" s="18" t="s">
        <v>366</v>
      </c>
      <c r="C265" s="19" t="s">
        <v>63</v>
      </c>
      <c r="D265" s="19">
        <v>1509</v>
      </c>
      <c r="E265" s="20">
        <v>42.2754058</v>
      </c>
      <c r="F265" s="20">
        <v>-122.818092</v>
      </c>
      <c r="G265" s="21" t="str">
        <f t="shared" si="30"/>
        <v>42.2754058, -122.818092</v>
      </c>
      <c r="H265" s="17">
        <v>1</v>
      </c>
      <c r="I265" s="17">
        <v>1</v>
      </c>
      <c r="J265" s="17">
        <v>1</v>
      </c>
      <c r="K265" s="17"/>
      <c r="L265" s="22">
        <v>97535</v>
      </c>
      <c r="M265" s="23"/>
      <c r="N265" s="21" t="str">
        <f t="shared" si="28"/>
        <v>:: &lt;a href="http://www.oregontravels.com/_maps/map01_phoenix.html" class="sidebar"&gt;Phoenix&lt;/a&gt;&lt;br&gt;</v>
      </c>
      <c r="O265" s="21" t="str">
        <f t="shared" si="29"/>
        <v>&lt;a href="http://www.oregontravels.com/_maps/map01_phoenix.html" class="linksmall2"&gt;Phoenix&lt;/a&gt;&lt;p&gt;</v>
      </c>
      <c r="P265" s="24" t="s">
        <v>26</v>
      </c>
      <c r="Q265" s="24" t="s">
        <v>27</v>
      </c>
      <c r="R265" s="24" t="s">
        <v>28</v>
      </c>
      <c r="S265" s="24" t="s">
        <v>29</v>
      </c>
      <c r="T265" s="24" t="s">
        <v>30</v>
      </c>
      <c r="U265" s="25" t="str">
        <f t="shared" si="31"/>
        <v>phoenix</v>
      </c>
      <c r="V265" s="26" t="s">
        <v>31</v>
      </c>
      <c r="W265" s="20">
        <v>1161474</v>
      </c>
      <c r="X265" s="20" t="s">
        <v>32</v>
      </c>
      <c r="Y265" s="20" t="s">
        <v>33</v>
      </c>
      <c r="Z265" s="20" t="s">
        <v>309</v>
      </c>
      <c r="AA265" s="20"/>
      <c r="AB265" s="27">
        <v>29553</v>
      </c>
      <c r="AC265" s="19" t="str">
        <f t="shared" si="32"/>
        <v>phoenix</v>
      </c>
      <c r="AD265" s="19" t="str">
        <f t="shared" si="33"/>
        <v>phoenix</v>
      </c>
      <c r="AE265" s="19" t="str">
        <f t="shared" si="34"/>
        <v>map01_phoenix</v>
      </c>
    </row>
    <row r="266" spans="1:31" ht="10.5">
      <c r="A266" s="17">
        <v>1</v>
      </c>
      <c r="B266" s="18" t="s">
        <v>367</v>
      </c>
      <c r="C266" s="19" t="s">
        <v>24</v>
      </c>
      <c r="D266" s="19">
        <v>1703</v>
      </c>
      <c r="E266" s="20">
        <v>45.4831849</v>
      </c>
      <c r="F266" s="20">
        <v>-118.8299848</v>
      </c>
      <c r="G266" s="21" t="str">
        <f t="shared" si="30"/>
        <v>45.4831849, -118.8299848</v>
      </c>
      <c r="H266" s="17">
        <v>1</v>
      </c>
      <c r="I266" s="17">
        <v>1</v>
      </c>
      <c r="J266" s="17">
        <v>1</v>
      </c>
      <c r="K266" s="17"/>
      <c r="L266" s="22">
        <v>97868</v>
      </c>
      <c r="M266" s="23"/>
      <c r="N266" s="21" t="str">
        <f t="shared" si="28"/>
        <v>:: &lt;a href="http://www.oregontravels.com/_maps/map01_pilotrock.html" class="sidebar"&gt;Pilot Rock&lt;/a&gt;&lt;br&gt;</v>
      </c>
      <c r="O266" s="21" t="str">
        <f t="shared" si="29"/>
        <v>&lt;a href="http://www.oregontravels.com/_maps/map01_pilotrock.html" class="linksmall2"&gt;Pilot Rock&lt;/a&gt;&lt;p&gt;</v>
      </c>
      <c r="P266" s="24" t="s">
        <v>26</v>
      </c>
      <c r="Q266" s="24" t="s">
        <v>27</v>
      </c>
      <c r="R266" s="24" t="s">
        <v>28</v>
      </c>
      <c r="S266" s="24" t="s">
        <v>29</v>
      </c>
      <c r="T266" s="24" t="s">
        <v>30</v>
      </c>
      <c r="U266" s="25" t="str">
        <f t="shared" si="31"/>
        <v>pilotrock</v>
      </c>
      <c r="V266" s="26" t="s">
        <v>31</v>
      </c>
      <c r="W266" s="20">
        <v>1125381</v>
      </c>
      <c r="X266" s="20" t="s">
        <v>32</v>
      </c>
      <c r="Y266" s="20" t="s">
        <v>33</v>
      </c>
      <c r="Z266" s="20" t="s">
        <v>367</v>
      </c>
      <c r="AA266" s="20"/>
      <c r="AB266" s="27">
        <v>29553</v>
      </c>
      <c r="AC266" s="19" t="str">
        <f t="shared" si="32"/>
        <v>pilot rock</v>
      </c>
      <c r="AD266" s="19" t="str">
        <f t="shared" si="33"/>
        <v>pilotrock</v>
      </c>
      <c r="AE266" s="19" t="str">
        <f t="shared" si="34"/>
        <v>map01_pilotrock</v>
      </c>
    </row>
    <row r="267" spans="1:31" ht="10.5">
      <c r="A267" s="17">
        <v>1</v>
      </c>
      <c r="B267" s="18" t="s">
        <v>368</v>
      </c>
      <c r="C267" s="19" t="s">
        <v>51</v>
      </c>
      <c r="D267" s="19">
        <v>653</v>
      </c>
      <c r="E267" s="20">
        <v>43.9659589</v>
      </c>
      <c r="F267" s="20">
        <v>-122.9317459</v>
      </c>
      <c r="G267" s="21" t="str">
        <f t="shared" si="30"/>
        <v>43.9659589, -122.9317459</v>
      </c>
      <c r="H267" s="17">
        <v>1</v>
      </c>
      <c r="I267" s="17">
        <v>1</v>
      </c>
      <c r="J267" s="31" t="s">
        <v>83</v>
      </c>
      <c r="K267" s="17"/>
      <c r="L267" s="22">
        <v>97455</v>
      </c>
      <c r="M267" s="23"/>
      <c r="N267" s="21" t="str">
        <f t="shared" si="28"/>
        <v>:: &lt;a href="http://www.oregontravels.com/_maps/map01_pleasanthill.html" class="sidebar"&gt;Pleasant Hill&lt;/a&gt;&lt;br&gt;</v>
      </c>
      <c r="O267" s="21" t="str">
        <f t="shared" si="29"/>
        <v>&lt;a href="http://www.oregontravels.com/_maps/map01_pleasanthill.html" class="linksmall2"&gt;Pleasant Hill&lt;/a&gt;&lt;p&gt;</v>
      </c>
      <c r="P267" s="24" t="s">
        <v>26</v>
      </c>
      <c r="Q267" s="24" t="s">
        <v>27</v>
      </c>
      <c r="R267" s="24" t="s">
        <v>28</v>
      </c>
      <c r="S267" s="24" t="s">
        <v>29</v>
      </c>
      <c r="T267" s="24" t="s">
        <v>30</v>
      </c>
      <c r="U267" s="25" t="str">
        <f t="shared" si="31"/>
        <v>pleasanthill</v>
      </c>
      <c r="V267" s="26" t="s">
        <v>31</v>
      </c>
      <c r="W267" s="20">
        <v>1125471</v>
      </c>
      <c r="X267" s="20" t="s">
        <v>32</v>
      </c>
      <c r="Y267" s="20" t="s">
        <v>33</v>
      </c>
      <c r="Z267" s="20" t="s">
        <v>369</v>
      </c>
      <c r="AA267" s="20"/>
      <c r="AB267" s="27">
        <v>29553</v>
      </c>
      <c r="AC267" s="19" t="str">
        <f t="shared" si="32"/>
        <v>pleasant hill</v>
      </c>
      <c r="AD267" s="19" t="str">
        <f t="shared" si="33"/>
        <v>pleasanthill</v>
      </c>
      <c r="AE267" s="19" t="str">
        <f t="shared" si="34"/>
        <v>map01_pleasanthill</v>
      </c>
    </row>
    <row r="268" spans="1:31" ht="10.5">
      <c r="A268" s="17">
        <v>1</v>
      </c>
      <c r="B268" s="18" t="s">
        <v>370</v>
      </c>
      <c r="C268" s="19" t="s">
        <v>35</v>
      </c>
      <c r="D268" s="19">
        <v>4511</v>
      </c>
      <c r="E268" s="20">
        <v>42.4115497</v>
      </c>
      <c r="F268" s="20">
        <v>-119.9038399</v>
      </c>
      <c r="G268" s="21" t="str">
        <f t="shared" si="30"/>
        <v>42.4115497, -119.9038399</v>
      </c>
      <c r="H268" s="17">
        <v>1</v>
      </c>
      <c r="I268" s="17">
        <v>1</v>
      </c>
      <c r="J268" s="31" t="s">
        <v>83</v>
      </c>
      <c r="K268" s="17"/>
      <c r="L268" s="22">
        <v>97637</v>
      </c>
      <c r="M268" s="23"/>
      <c r="N268" s="21" t="str">
        <f t="shared" si="28"/>
        <v>:: &lt;a href="http://www.oregontravels.com/_maps/map01_plush.html" class="sidebar"&gt;Plush&lt;/a&gt;&lt;br&gt;</v>
      </c>
      <c r="O268" s="21" t="str">
        <f t="shared" si="29"/>
        <v>&lt;a href="http://www.oregontravels.com/_maps/map01_plush.html" class="linksmall2"&gt;Plush&lt;/a&gt;&lt;p&gt;</v>
      </c>
      <c r="P268" s="24" t="s">
        <v>26</v>
      </c>
      <c r="Q268" s="24" t="s">
        <v>27</v>
      </c>
      <c r="R268" s="24" t="s">
        <v>28</v>
      </c>
      <c r="S268" s="24" t="s">
        <v>29</v>
      </c>
      <c r="T268" s="24" t="s">
        <v>30</v>
      </c>
      <c r="U268" s="25" t="str">
        <f t="shared" si="31"/>
        <v>plush</v>
      </c>
      <c r="V268" s="26" t="s">
        <v>31</v>
      </c>
      <c r="W268" s="20">
        <v>1136634</v>
      </c>
      <c r="X268" s="20" t="s">
        <v>32</v>
      </c>
      <c r="Y268" s="20" t="s">
        <v>33</v>
      </c>
      <c r="Z268" s="20" t="s">
        <v>370</v>
      </c>
      <c r="AA268" s="20"/>
      <c r="AB268" s="27">
        <v>29553</v>
      </c>
      <c r="AC268" s="19" t="str">
        <f t="shared" si="32"/>
        <v>plush</v>
      </c>
      <c r="AD268" s="19" t="str">
        <f t="shared" si="33"/>
        <v>plush</v>
      </c>
      <c r="AE268" s="19" t="str">
        <f t="shared" si="34"/>
        <v>map01_plush</v>
      </c>
    </row>
    <row r="269" spans="1:31" ht="10.5">
      <c r="A269" s="17">
        <v>1</v>
      </c>
      <c r="B269" s="18" t="s">
        <v>371</v>
      </c>
      <c r="C269" s="19" t="s">
        <v>40</v>
      </c>
      <c r="D269" s="19">
        <v>62</v>
      </c>
      <c r="E269" s="20">
        <v>42.7456645</v>
      </c>
      <c r="F269" s="20">
        <v>-124.4973267</v>
      </c>
      <c r="G269" s="21" t="str">
        <f t="shared" si="30"/>
        <v>42.7456645, -124.4973267</v>
      </c>
      <c r="H269" s="17">
        <v>1</v>
      </c>
      <c r="I269" s="17">
        <v>1</v>
      </c>
      <c r="J269" s="31" t="s">
        <v>83</v>
      </c>
      <c r="K269" s="17"/>
      <c r="L269" s="22">
        <v>97465</v>
      </c>
      <c r="M269" s="23"/>
      <c r="N269" s="21" t="str">
        <f t="shared" si="28"/>
        <v>:: &lt;a href="http://www.oregontravels.com/_maps/map01_portorford.html" class="sidebar"&gt;Port Orford&lt;/a&gt;&lt;br&gt;</v>
      </c>
      <c r="O269" s="21" t="str">
        <f t="shared" si="29"/>
        <v>&lt;a href="http://www.oregontravels.com/_maps/map01_portorford.html" class="linksmall2"&gt;Port Orford&lt;/a&gt;&lt;p&gt;</v>
      </c>
      <c r="P269" s="24" t="s">
        <v>26</v>
      </c>
      <c r="Q269" s="24" t="s">
        <v>27</v>
      </c>
      <c r="R269" s="24" t="s">
        <v>28</v>
      </c>
      <c r="S269" s="24" t="s">
        <v>29</v>
      </c>
      <c r="T269" s="24" t="s">
        <v>30</v>
      </c>
      <c r="U269" s="25" t="str">
        <f t="shared" si="31"/>
        <v>portorford</v>
      </c>
      <c r="V269" s="26" t="s">
        <v>31</v>
      </c>
      <c r="W269" s="20">
        <v>1147902</v>
      </c>
      <c r="X269" s="20" t="s">
        <v>32</v>
      </c>
      <c r="Y269" s="20" t="s">
        <v>33</v>
      </c>
      <c r="Z269" s="20" t="s">
        <v>371</v>
      </c>
      <c r="AA269" s="20"/>
      <c r="AB269" s="27">
        <v>29553</v>
      </c>
      <c r="AC269" s="19" t="str">
        <f t="shared" si="32"/>
        <v>port orford</v>
      </c>
      <c r="AD269" s="19" t="str">
        <f t="shared" si="33"/>
        <v>portorford</v>
      </c>
      <c r="AE269" s="19" t="str">
        <f t="shared" si="34"/>
        <v>map01_portorford</v>
      </c>
    </row>
    <row r="270" spans="1:31" ht="10.5">
      <c r="A270" s="17">
        <v>1</v>
      </c>
      <c r="B270" s="18" t="s">
        <v>372</v>
      </c>
      <c r="C270" s="19" t="s">
        <v>111</v>
      </c>
      <c r="D270" s="19">
        <v>39</v>
      </c>
      <c r="E270" s="20">
        <v>45.5234515</v>
      </c>
      <c r="F270" s="20">
        <v>-122.6762071</v>
      </c>
      <c r="G270" s="21" t="str">
        <f t="shared" si="30"/>
        <v>45.5234515, -122.6762071</v>
      </c>
      <c r="H270" s="17">
        <v>1</v>
      </c>
      <c r="I270" s="17">
        <v>1</v>
      </c>
      <c r="J270" s="17">
        <v>1</v>
      </c>
      <c r="K270" s="17"/>
      <c r="L270" s="22">
        <v>97201</v>
      </c>
      <c r="M270" s="23"/>
      <c r="N270" s="21" t="str">
        <f t="shared" si="28"/>
        <v>:: &lt;a href="http://www.oregontravels.com/_maps/map01_portland.html" class="sidebar"&gt;Portland&lt;/a&gt;&lt;br&gt;</v>
      </c>
      <c r="O270" s="21" t="str">
        <f t="shared" si="29"/>
        <v>&lt;a href="http://www.oregontravels.com/_maps/map01_portland.html" class="linksmall2"&gt;Portland&lt;/a&gt;&lt;p&gt;</v>
      </c>
      <c r="P270" s="24" t="s">
        <v>26</v>
      </c>
      <c r="Q270" s="24" t="s">
        <v>27</v>
      </c>
      <c r="R270" s="24" t="s">
        <v>28</v>
      </c>
      <c r="S270" s="24" t="s">
        <v>29</v>
      </c>
      <c r="T270" s="24" t="s">
        <v>30</v>
      </c>
      <c r="U270" s="25" t="str">
        <f t="shared" si="31"/>
        <v>portland</v>
      </c>
      <c r="V270" s="26" t="s">
        <v>31</v>
      </c>
      <c r="W270" s="20">
        <v>1136645</v>
      </c>
      <c r="X270" s="20" t="s">
        <v>32</v>
      </c>
      <c r="Y270" s="20" t="s">
        <v>33</v>
      </c>
      <c r="Z270" s="20" t="s">
        <v>372</v>
      </c>
      <c r="AA270" s="20">
        <v>1931</v>
      </c>
      <c r="AB270" s="27">
        <v>29553</v>
      </c>
      <c r="AC270" s="19" t="str">
        <f t="shared" si="32"/>
        <v>portland</v>
      </c>
      <c r="AD270" s="19" t="str">
        <f t="shared" si="33"/>
        <v>portland</v>
      </c>
      <c r="AE270" s="19" t="str">
        <f t="shared" si="34"/>
        <v>map01_portland</v>
      </c>
    </row>
    <row r="271" spans="1:31" ht="10.5">
      <c r="A271" s="17">
        <v>1</v>
      </c>
      <c r="B271" s="18" t="s">
        <v>373</v>
      </c>
      <c r="C271" s="19" t="s">
        <v>364</v>
      </c>
      <c r="D271" s="19">
        <v>3383</v>
      </c>
      <c r="E271" s="20">
        <v>44.162354</v>
      </c>
      <c r="F271" s="20">
        <v>-120.490005</v>
      </c>
      <c r="G271" s="21" t="str">
        <f t="shared" si="30"/>
        <v>44.162354, -120.490005</v>
      </c>
      <c r="H271" s="17">
        <v>1</v>
      </c>
      <c r="I271" s="17">
        <v>1</v>
      </c>
      <c r="J271" s="31" t="s">
        <v>83</v>
      </c>
      <c r="K271" s="17"/>
      <c r="L271" s="22">
        <v>97752</v>
      </c>
      <c r="M271" s="23"/>
      <c r="N271" s="21" t="str">
        <f t="shared" si="28"/>
        <v>:: &lt;a href="http://www.oregontravels.com/_maps/map01_post.html" class="sidebar"&gt;Post&lt;/a&gt;&lt;br&gt;</v>
      </c>
      <c r="O271" s="21" t="str">
        <f t="shared" si="29"/>
        <v>&lt;a href="http://www.oregontravels.com/_maps/map01_post.html" class="linksmall2"&gt;Post&lt;/a&gt;&lt;p&gt;</v>
      </c>
      <c r="P271" s="24" t="s">
        <v>26</v>
      </c>
      <c r="Q271" s="24" t="s">
        <v>27</v>
      </c>
      <c r="R271" s="24" t="s">
        <v>28</v>
      </c>
      <c r="S271" s="24" t="s">
        <v>29</v>
      </c>
      <c r="T271" s="24" t="s">
        <v>30</v>
      </c>
      <c r="U271" s="25" t="str">
        <f t="shared" si="31"/>
        <v>post</v>
      </c>
      <c r="V271" s="26" t="s">
        <v>31</v>
      </c>
      <c r="W271" s="20">
        <v>1154315</v>
      </c>
      <c r="X271" s="20" t="s">
        <v>32</v>
      </c>
      <c r="Y271" s="20" t="s">
        <v>33</v>
      </c>
      <c r="Z271" s="20" t="s">
        <v>373</v>
      </c>
      <c r="AA271" s="20"/>
      <c r="AB271" s="27">
        <v>31554</v>
      </c>
      <c r="AC271" s="19" t="str">
        <f t="shared" si="32"/>
        <v>post</v>
      </c>
      <c r="AD271" s="19" t="str">
        <f t="shared" si="33"/>
        <v>post</v>
      </c>
      <c r="AE271" s="19" t="str">
        <f t="shared" si="34"/>
        <v>map01_post</v>
      </c>
    </row>
    <row r="272" spans="1:31" ht="10.5">
      <c r="A272" s="17">
        <v>1</v>
      </c>
      <c r="B272" s="18" t="s">
        <v>374</v>
      </c>
      <c r="C272" s="19" t="s">
        <v>364</v>
      </c>
      <c r="D272" s="19">
        <v>3117</v>
      </c>
      <c r="E272" s="20">
        <v>44.2476223</v>
      </c>
      <c r="F272" s="20">
        <v>-121.0175254</v>
      </c>
      <c r="G272" s="21" t="str">
        <f t="shared" si="30"/>
        <v>44.2476223, -121.0175254</v>
      </c>
      <c r="H272" s="17">
        <v>1</v>
      </c>
      <c r="I272" s="17">
        <v>1</v>
      </c>
      <c r="J272" s="31" t="s">
        <v>83</v>
      </c>
      <c r="K272" s="17"/>
      <c r="L272" s="22">
        <v>97753</v>
      </c>
      <c r="M272" s="23"/>
      <c r="N272" s="21" t="str">
        <f t="shared" si="28"/>
        <v>:: &lt;a href="http://www.oregontravels.com/_maps/map01_powellbutte.html" class="sidebar"&gt;Powell Butte&lt;/a&gt;&lt;br&gt;</v>
      </c>
      <c r="O272" s="21" t="str">
        <f t="shared" si="29"/>
        <v>&lt;a href="http://www.oregontravels.com/_maps/map01_powellbutte.html" class="linksmall2"&gt;Powell Butte&lt;/a&gt;&lt;p&gt;</v>
      </c>
      <c r="P272" s="24" t="s">
        <v>26</v>
      </c>
      <c r="Q272" s="24" t="s">
        <v>27</v>
      </c>
      <c r="R272" s="24" t="s">
        <v>28</v>
      </c>
      <c r="S272" s="24" t="s">
        <v>29</v>
      </c>
      <c r="T272" s="24" t="s">
        <v>30</v>
      </c>
      <c r="U272" s="25" t="str">
        <f t="shared" si="31"/>
        <v>powellbutte</v>
      </c>
      <c r="V272" s="26" t="s">
        <v>31</v>
      </c>
      <c r="W272" s="20">
        <v>1158429</v>
      </c>
      <c r="X272" s="20" t="s">
        <v>32</v>
      </c>
      <c r="Y272" s="20" t="s">
        <v>33</v>
      </c>
      <c r="Z272" s="20" t="s">
        <v>374</v>
      </c>
      <c r="AA272" s="20"/>
      <c r="AB272" s="27">
        <v>29553</v>
      </c>
      <c r="AC272" s="19" t="str">
        <f t="shared" si="32"/>
        <v>powell butte</v>
      </c>
      <c r="AD272" s="19" t="str">
        <f t="shared" si="33"/>
        <v>powellbutte</v>
      </c>
      <c r="AE272" s="19" t="str">
        <f t="shared" si="34"/>
        <v>map01_powellbutte</v>
      </c>
    </row>
    <row r="273" spans="1:31" ht="10.5">
      <c r="A273" s="17">
        <v>1</v>
      </c>
      <c r="B273" s="18" t="s">
        <v>375</v>
      </c>
      <c r="C273" s="19" t="s">
        <v>44</v>
      </c>
      <c r="D273" s="19">
        <v>272</v>
      </c>
      <c r="E273" s="20">
        <v>42.8834435</v>
      </c>
      <c r="F273" s="20">
        <v>-124.073152</v>
      </c>
      <c r="G273" s="21" t="str">
        <f t="shared" si="30"/>
        <v>42.8834435, -124.073152</v>
      </c>
      <c r="H273" s="17">
        <v>1</v>
      </c>
      <c r="I273" s="17">
        <v>1</v>
      </c>
      <c r="J273" s="31" t="s">
        <v>83</v>
      </c>
      <c r="K273" s="17"/>
      <c r="L273" s="22">
        <v>97466</v>
      </c>
      <c r="M273" s="23"/>
      <c r="N273" s="21" t="str">
        <f t="shared" si="28"/>
        <v>:: &lt;a href="http://www.oregontravels.com/_maps/map01_powers.html" class="sidebar"&gt;Powers&lt;/a&gt;&lt;br&gt;</v>
      </c>
      <c r="O273" s="21" t="str">
        <f t="shared" si="29"/>
        <v>&lt;a href="http://www.oregontravels.com/_maps/map01_powers.html" class="linksmall2"&gt;Powers&lt;/a&gt;&lt;p&gt;</v>
      </c>
      <c r="P273" s="24" t="s">
        <v>26</v>
      </c>
      <c r="Q273" s="24" t="s">
        <v>27</v>
      </c>
      <c r="R273" s="24" t="s">
        <v>28</v>
      </c>
      <c r="S273" s="24" t="s">
        <v>29</v>
      </c>
      <c r="T273" s="24" t="s">
        <v>30</v>
      </c>
      <c r="U273" s="25" t="str">
        <f t="shared" si="31"/>
        <v>powers</v>
      </c>
      <c r="V273" s="26" t="s">
        <v>31</v>
      </c>
      <c r="W273" s="20">
        <v>1147970</v>
      </c>
      <c r="X273" s="20" t="s">
        <v>32</v>
      </c>
      <c r="Y273" s="20" t="s">
        <v>33</v>
      </c>
      <c r="Z273" s="20" t="s">
        <v>375</v>
      </c>
      <c r="AA273" s="20"/>
      <c r="AB273" s="27">
        <v>29553</v>
      </c>
      <c r="AC273" s="19" t="str">
        <f t="shared" si="32"/>
        <v>powers</v>
      </c>
      <c r="AD273" s="19" t="str">
        <f t="shared" si="33"/>
        <v>powers</v>
      </c>
      <c r="AE273" s="19" t="str">
        <f t="shared" si="34"/>
        <v>map01_powers</v>
      </c>
    </row>
    <row r="274" spans="1:31" ht="10.5">
      <c r="A274" s="17">
        <v>1</v>
      </c>
      <c r="B274" s="18" t="s">
        <v>376</v>
      </c>
      <c r="C274" s="19" t="s">
        <v>86</v>
      </c>
      <c r="D274" s="19">
        <v>3543</v>
      </c>
      <c r="E274" s="20">
        <v>44.4632135</v>
      </c>
      <c r="F274" s="20">
        <v>-118.7099477</v>
      </c>
      <c r="G274" s="21" t="str">
        <f t="shared" si="30"/>
        <v>44.4632135, -118.7099477</v>
      </c>
      <c r="H274" s="17">
        <v>1</v>
      </c>
      <c r="I274" s="17">
        <v>1</v>
      </c>
      <c r="J274" s="31" t="s">
        <v>83</v>
      </c>
      <c r="K274" s="17"/>
      <c r="L274" s="22">
        <v>97869</v>
      </c>
      <c r="M274" s="23"/>
      <c r="N274" s="21" t="str">
        <f t="shared" si="28"/>
        <v>:: &lt;a href="http://www.oregontravels.com/_maps/map01_prairiecity.html" class="sidebar"&gt;Prairie City&lt;/a&gt;&lt;br&gt;</v>
      </c>
      <c r="O274" s="21" t="str">
        <f t="shared" si="29"/>
        <v>&lt;a href="http://www.oregontravels.com/_maps/map01_prairiecity.html" class="linksmall2"&gt;Prairie City&lt;/a&gt;&lt;p&gt;</v>
      </c>
      <c r="P274" s="24" t="s">
        <v>26</v>
      </c>
      <c r="Q274" s="24" t="s">
        <v>27</v>
      </c>
      <c r="R274" s="24" t="s">
        <v>28</v>
      </c>
      <c r="S274" s="24" t="s">
        <v>29</v>
      </c>
      <c r="T274" s="24" t="s">
        <v>30</v>
      </c>
      <c r="U274" s="25" t="str">
        <f t="shared" si="31"/>
        <v>prairiecity</v>
      </c>
      <c r="V274" s="26" t="s">
        <v>31</v>
      </c>
      <c r="W274" s="20">
        <v>1147975</v>
      </c>
      <c r="X274" s="20" t="s">
        <v>32</v>
      </c>
      <c r="Y274" s="20" t="s">
        <v>33</v>
      </c>
      <c r="Z274" s="20" t="s">
        <v>376</v>
      </c>
      <c r="AA274" s="20"/>
      <c r="AB274" s="27">
        <v>29553</v>
      </c>
      <c r="AC274" s="19" t="str">
        <f t="shared" si="32"/>
        <v>prairie city</v>
      </c>
      <c r="AD274" s="19" t="str">
        <f t="shared" si="33"/>
        <v>prairiecity</v>
      </c>
      <c r="AE274" s="19" t="str">
        <f t="shared" si="34"/>
        <v>map01_prairiecity</v>
      </c>
    </row>
    <row r="275" spans="1:31" ht="10.5">
      <c r="A275" s="17">
        <v>1</v>
      </c>
      <c r="B275" s="18" t="s">
        <v>377</v>
      </c>
      <c r="C275" s="19" t="s">
        <v>125</v>
      </c>
      <c r="D275" s="19">
        <v>4117</v>
      </c>
      <c r="E275" s="20">
        <v>43.2465449</v>
      </c>
      <c r="F275" s="20">
        <v>-118.5777001</v>
      </c>
      <c r="G275" s="21" t="str">
        <f t="shared" si="30"/>
        <v>43.2465449, -118.5777001</v>
      </c>
      <c r="H275" s="17">
        <v>1</v>
      </c>
      <c r="I275" s="17">
        <v>1</v>
      </c>
      <c r="J275" s="31" t="s">
        <v>83</v>
      </c>
      <c r="K275" s="17"/>
      <c r="L275" s="22">
        <v>97721</v>
      </c>
      <c r="M275" s="23"/>
      <c r="N275" s="21" t="str">
        <f t="shared" si="28"/>
        <v>:: &lt;a href="http://www.oregontravels.com/_maps/map01_princeton.html" class="sidebar"&gt;Princeton&lt;/a&gt;&lt;br&gt;</v>
      </c>
      <c r="O275" s="21" t="str">
        <f t="shared" si="29"/>
        <v>&lt;a href="http://www.oregontravels.com/_maps/map01_princeton.html" class="linksmall2"&gt;Princeton&lt;/a&gt;&lt;p&gt;</v>
      </c>
      <c r="P275" s="24" t="s">
        <v>26</v>
      </c>
      <c r="Q275" s="24" t="s">
        <v>27</v>
      </c>
      <c r="R275" s="24" t="s">
        <v>28</v>
      </c>
      <c r="S275" s="24" t="s">
        <v>29</v>
      </c>
      <c r="T275" s="24" t="s">
        <v>30</v>
      </c>
      <c r="U275" s="25" t="str">
        <f t="shared" si="31"/>
        <v>princeton</v>
      </c>
      <c r="V275" s="26" t="s">
        <v>31</v>
      </c>
      <c r="W275" s="20">
        <v>1161693</v>
      </c>
      <c r="X275" s="20" t="s">
        <v>32</v>
      </c>
      <c r="Y275" s="20" t="s">
        <v>33</v>
      </c>
      <c r="Z275" s="20" t="s">
        <v>378</v>
      </c>
      <c r="AA275" s="20"/>
      <c r="AB275" s="27">
        <v>31554</v>
      </c>
      <c r="AC275" s="19" t="str">
        <f t="shared" si="32"/>
        <v>princeton</v>
      </c>
      <c r="AD275" s="19" t="str">
        <f t="shared" si="33"/>
        <v>princeton</v>
      </c>
      <c r="AE275" s="19" t="str">
        <f t="shared" si="34"/>
        <v>map01_princeton</v>
      </c>
    </row>
    <row r="276" spans="1:31" ht="10.5">
      <c r="A276" s="17">
        <v>1</v>
      </c>
      <c r="B276" s="18" t="s">
        <v>379</v>
      </c>
      <c r="C276" s="19" t="s">
        <v>364</v>
      </c>
      <c r="D276" s="19">
        <v>2877</v>
      </c>
      <c r="E276" s="20">
        <v>44.2998485</v>
      </c>
      <c r="F276" s="20">
        <v>-120.8344664</v>
      </c>
      <c r="G276" s="21" t="str">
        <f t="shared" si="30"/>
        <v>44.2998485, -120.8344664</v>
      </c>
      <c r="H276" s="17">
        <v>1</v>
      </c>
      <c r="I276" s="17">
        <v>1</v>
      </c>
      <c r="J276" s="31" t="s">
        <v>83</v>
      </c>
      <c r="K276" s="17"/>
      <c r="L276" s="22">
        <v>97754</v>
      </c>
      <c r="M276" s="23"/>
      <c r="N276" s="21" t="str">
        <f t="shared" si="28"/>
        <v>:: &lt;a href="http://www.oregontravels.com/_maps/map01_prineville.html" class="sidebar"&gt;Prineville&lt;/a&gt;&lt;br&gt;</v>
      </c>
      <c r="O276" s="21" t="str">
        <f t="shared" si="29"/>
        <v>&lt;a href="http://www.oregontravels.com/_maps/map01_prineville.html" class="linksmall2"&gt;Prineville&lt;/a&gt;&lt;p&gt;</v>
      </c>
      <c r="P276" s="24" t="s">
        <v>26</v>
      </c>
      <c r="Q276" s="24" t="s">
        <v>27</v>
      </c>
      <c r="R276" s="24" t="s">
        <v>28</v>
      </c>
      <c r="S276" s="24" t="s">
        <v>29</v>
      </c>
      <c r="T276" s="24" t="s">
        <v>30</v>
      </c>
      <c r="U276" s="25" t="str">
        <f t="shared" si="31"/>
        <v>prineville</v>
      </c>
      <c r="V276" s="26" t="s">
        <v>31</v>
      </c>
      <c r="W276" s="20">
        <v>1154317</v>
      </c>
      <c r="X276" s="20" t="s">
        <v>32</v>
      </c>
      <c r="Y276" s="20" t="s">
        <v>33</v>
      </c>
      <c r="Z276" s="20" t="s">
        <v>379</v>
      </c>
      <c r="AA276" s="20"/>
      <c r="AB276" s="27">
        <v>31554</v>
      </c>
      <c r="AC276" s="19" t="str">
        <f t="shared" si="32"/>
        <v>prineville</v>
      </c>
      <c r="AD276" s="19" t="str">
        <f t="shared" si="33"/>
        <v>prineville</v>
      </c>
      <c r="AE276" s="19" t="str">
        <f t="shared" si="34"/>
        <v>map01_prineville</v>
      </c>
    </row>
    <row r="277" spans="1:31" ht="10.5">
      <c r="A277" s="17">
        <v>1</v>
      </c>
      <c r="B277" s="18" t="s">
        <v>380</v>
      </c>
      <c r="C277" s="19" t="s">
        <v>63</v>
      </c>
      <c r="D277" s="19">
        <v>2566</v>
      </c>
      <c r="E277" s="20">
        <v>42.7509608</v>
      </c>
      <c r="F277" s="20">
        <v>-122.4889244</v>
      </c>
      <c r="G277" s="21" t="str">
        <f t="shared" si="30"/>
        <v>42.7509608, -122.4889244</v>
      </c>
      <c r="H277" s="17">
        <v>1</v>
      </c>
      <c r="I277" s="17">
        <v>1</v>
      </c>
      <c r="J277" s="31" t="s">
        <v>83</v>
      </c>
      <c r="K277" s="17"/>
      <c r="L277" s="22">
        <v>97536</v>
      </c>
      <c r="M277" s="23"/>
      <c r="N277" s="21" t="str">
        <f t="shared" si="28"/>
        <v>:: &lt;a href="http://www.oregontravels.com/_maps/map01_prospect.html" class="sidebar"&gt;Prospect&lt;/a&gt;&lt;br&gt;</v>
      </c>
      <c r="O277" s="21" t="str">
        <f t="shared" si="29"/>
        <v>&lt;a href="http://www.oregontravels.com/_maps/map01_prospect.html" class="linksmall2"&gt;Prospect&lt;/a&gt;&lt;p&gt;</v>
      </c>
      <c r="P277" s="24" t="s">
        <v>26</v>
      </c>
      <c r="Q277" s="24" t="s">
        <v>27</v>
      </c>
      <c r="R277" s="24" t="s">
        <v>28</v>
      </c>
      <c r="S277" s="24" t="s">
        <v>29</v>
      </c>
      <c r="T277" s="24" t="s">
        <v>30</v>
      </c>
      <c r="U277" s="25" t="str">
        <f t="shared" si="31"/>
        <v>prospect</v>
      </c>
      <c r="V277" s="26" t="s">
        <v>31</v>
      </c>
      <c r="W277" s="20">
        <v>1148014</v>
      </c>
      <c r="X277" s="20" t="s">
        <v>32</v>
      </c>
      <c r="Y277" s="20" t="s">
        <v>33</v>
      </c>
      <c r="Z277" s="20" t="s">
        <v>381</v>
      </c>
      <c r="AA277" s="20"/>
      <c r="AB277" s="27">
        <v>29553</v>
      </c>
      <c r="AC277" s="19" t="str">
        <f t="shared" si="32"/>
        <v>prospect</v>
      </c>
      <c r="AD277" s="19" t="str">
        <f t="shared" si="33"/>
        <v>prospect</v>
      </c>
      <c r="AE277" s="19" t="str">
        <f t="shared" si="34"/>
        <v>map01_prospect</v>
      </c>
    </row>
    <row r="278" spans="1:31" ht="10.5">
      <c r="A278" s="17">
        <v>1</v>
      </c>
      <c r="B278" s="18" t="s">
        <v>382</v>
      </c>
      <c r="C278" s="19" t="s">
        <v>148</v>
      </c>
      <c r="D278" s="19">
        <v>49</v>
      </c>
      <c r="E278" s="20">
        <v>46.0890015</v>
      </c>
      <c r="F278" s="20">
        <v>-122.9359439</v>
      </c>
      <c r="G278" s="21" t="str">
        <f t="shared" si="30"/>
        <v>46.0890015, -122.9359439</v>
      </c>
      <c r="H278" s="17">
        <v>1</v>
      </c>
      <c r="I278" s="17">
        <v>1</v>
      </c>
      <c r="J278" s="31" t="s">
        <v>83</v>
      </c>
      <c r="K278" s="17"/>
      <c r="L278" s="22">
        <v>97048</v>
      </c>
      <c r="M278" s="23"/>
      <c r="N278" s="21" t="str">
        <f t="shared" si="28"/>
        <v>:: &lt;a href="http://www.oregontravels.com/_maps/map01_rainier.html" class="sidebar"&gt;Rainier&lt;/a&gt;&lt;br&gt;</v>
      </c>
      <c r="O278" s="21" t="str">
        <f t="shared" si="29"/>
        <v>&lt;a href="http://www.oregontravels.com/_maps/map01_rainier.html" class="linksmall2"&gt;Rainier&lt;/a&gt;&lt;p&gt;</v>
      </c>
      <c r="P278" s="24" t="s">
        <v>26</v>
      </c>
      <c r="Q278" s="24" t="s">
        <v>27</v>
      </c>
      <c r="R278" s="24" t="s">
        <v>28</v>
      </c>
      <c r="S278" s="24" t="s">
        <v>29</v>
      </c>
      <c r="T278" s="24" t="s">
        <v>30</v>
      </c>
      <c r="U278" s="25" t="str">
        <f t="shared" si="31"/>
        <v>rainier</v>
      </c>
      <c r="V278" s="26" t="s">
        <v>31</v>
      </c>
      <c r="W278" s="20">
        <v>1125788</v>
      </c>
      <c r="X278" s="20" t="s">
        <v>32</v>
      </c>
      <c r="Y278" s="20" t="s">
        <v>33</v>
      </c>
      <c r="Z278" s="20" t="s">
        <v>382</v>
      </c>
      <c r="AA278" s="20"/>
      <c r="AB278" s="27">
        <v>29553</v>
      </c>
      <c r="AC278" s="19" t="str">
        <f t="shared" si="32"/>
        <v>rainier</v>
      </c>
      <c r="AD278" s="19" t="str">
        <f t="shared" si="33"/>
        <v>rainier</v>
      </c>
      <c r="AE278" s="19" t="str">
        <f t="shared" si="34"/>
        <v>map01_rainier</v>
      </c>
    </row>
    <row r="279" spans="1:31" ht="10.5">
      <c r="A279" s="17">
        <v>1</v>
      </c>
      <c r="B279" s="18" t="s">
        <v>383</v>
      </c>
      <c r="C279" s="19" t="s">
        <v>96</v>
      </c>
      <c r="D279" s="19">
        <v>3005</v>
      </c>
      <c r="E279" s="20">
        <v>44.2726203</v>
      </c>
      <c r="F279" s="20">
        <v>-121.1739212</v>
      </c>
      <c r="G279" s="21" t="str">
        <f t="shared" si="30"/>
        <v>44.2726203, -121.1739212</v>
      </c>
      <c r="H279" s="17">
        <v>1</v>
      </c>
      <c r="I279" s="17">
        <v>1</v>
      </c>
      <c r="J279" s="31" t="s">
        <v>83</v>
      </c>
      <c r="K279" s="17"/>
      <c r="L279" s="22">
        <v>97756</v>
      </c>
      <c r="M279" s="23"/>
      <c r="N279" s="21" t="str">
        <f t="shared" si="28"/>
        <v>:: &lt;a href="http://www.oregontravels.com/_maps/map01_redmond.html" class="sidebar"&gt;Redmond&lt;/a&gt;&lt;br&gt;</v>
      </c>
      <c r="O279" s="21" t="str">
        <f t="shared" si="29"/>
        <v>&lt;a href="http://www.oregontravels.com/_maps/map01_redmond.html" class="linksmall2"&gt;Redmond&lt;/a&gt;&lt;p&gt;</v>
      </c>
      <c r="P279" s="24" t="s">
        <v>26</v>
      </c>
      <c r="Q279" s="24" t="s">
        <v>27</v>
      </c>
      <c r="R279" s="24" t="s">
        <v>28</v>
      </c>
      <c r="S279" s="24" t="s">
        <v>29</v>
      </c>
      <c r="T279" s="24" t="s">
        <v>30</v>
      </c>
      <c r="U279" s="25" t="str">
        <f t="shared" si="31"/>
        <v>redmond</v>
      </c>
      <c r="V279" s="26" t="s">
        <v>31</v>
      </c>
      <c r="W279" s="20">
        <v>1125912</v>
      </c>
      <c r="X279" s="20" t="s">
        <v>32</v>
      </c>
      <c r="Y279" s="20" t="s">
        <v>33</v>
      </c>
      <c r="Z279" s="20" t="s">
        <v>383</v>
      </c>
      <c r="AA279" s="20"/>
      <c r="AB279" s="27">
        <v>29553</v>
      </c>
      <c r="AC279" s="19" t="str">
        <f t="shared" si="32"/>
        <v>redmond</v>
      </c>
      <c r="AD279" s="19" t="str">
        <f t="shared" si="33"/>
        <v>redmond</v>
      </c>
      <c r="AE279" s="19" t="str">
        <f t="shared" si="34"/>
        <v>map01_redmond</v>
      </c>
    </row>
    <row r="280" spans="1:31" ht="10.5">
      <c r="A280" s="17">
        <v>1</v>
      </c>
      <c r="B280" s="18" t="s">
        <v>225</v>
      </c>
      <c r="C280" s="19" t="s">
        <v>74</v>
      </c>
      <c r="D280" s="19">
        <v>30</v>
      </c>
      <c r="E280" s="20">
        <v>43.7023389</v>
      </c>
      <c r="F280" s="20">
        <v>-124.0967779</v>
      </c>
      <c r="G280" s="21" t="str">
        <f t="shared" si="30"/>
        <v>43.7023389, -124.0967779</v>
      </c>
      <c r="H280" s="17">
        <v>1</v>
      </c>
      <c r="I280" s="17">
        <v>1</v>
      </c>
      <c r="J280" s="31" t="s">
        <v>83</v>
      </c>
      <c r="K280" s="17"/>
      <c r="L280" s="22">
        <v>97467</v>
      </c>
      <c r="M280" s="23"/>
      <c r="N280" s="21" t="str">
        <f t="shared" si="28"/>
        <v>:: &lt;a href="http://www.oregontravels.com/_maps/map01_reedsport.html" class="sidebar"&gt;Reedsport&lt;/a&gt;&lt;br&gt;</v>
      </c>
      <c r="O280" s="21" t="str">
        <f t="shared" si="29"/>
        <v>&lt;a href="http://www.oregontravels.com/_maps/map01_reedsport.html" class="linksmall2"&gt;Reedsport&lt;/a&gt;&lt;p&gt;</v>
      </c>
      <c r="P280" s="24" t="s">
        <v>26</v>
      </c>
      <c r="Q280" s="24" t="s">
        <v>27</v>
      </c>
      <c r="R280" s="24" t="s">
        <v>28</v>
      </c>
      <c r="S280" s="24" t="s">
        <v>29</v>
      </c>
      <c r="T280" s="24" t="s">
        <v>30</v>
      </c>
      <c r="U280" s="25" t="str">
        <f t="shared" si="31"/>
        <v>reedsport</v>
      </c>
      <c r="V280" s="26" t="s">
        <v>31</v>
      </c>
      <c r="W280" s="20">
        <v>1148362</v>
      </c>
      <c r="X280" s="20" t="s">
        <v>32</v>
      </c>
      <c r="Y280" s="20" t="s">
        <v>33</v>
      </c>
      <c r="Z280" s="20" t="s">
        <v>225</v>
      </c>
      <c r="AA280" s="20"/>
      <c r="AB280" s="27">
        <v>29553</v>
      </c>
      <c r="AC280" s="19" t="str">
        <f t="shared" si="32"/>
        <v>reedsport</v>
      </c>
      <c r="AD280" s="19" t="str">
        <f t="shared" si="33"/>
        <v>reedsport</v>
      </c>
      <c r="AE280" s="19" t="str">
        <f t="shared" si="34"/>
        <v>map01_reedsport</v>
      </c>
    </row>
    <row r="281" spans="1:31" ht="10.5">
      <c r="A281" s="17">
        <v>1</v>
      </c>
      <c r="B281" s="18" t="s">
        <v>329</v>
      </c>
      <c r="C281" s="19" t="s">
        <v>82</v>
      </c>
      <c r="D281" s="19">
        <v>1617</v>
      </c>
      <c r="E281" s="20">
        <v>45.3295632</v>
      </c>
      <c r="F281" s="20">
        <v>-121.9111906</v>
      </c>
      <c r="G281" s="21" t="str">
        <f t="shared" si="30"/>
        <v>45.3295632, -121.9111906</v>
      </c>
      <c r="H281" s="17">
        <v>1</v>
      </c>
      <c r="I281" s="17">
        <v>1</v>
      </c>
      <c r="J281" s="31" t="s">
        <v>83</v>
      </c>
      <c r="K281" s="17"/>
      <c r="L281" s="22">
        <v>97049</v>
      </c>
      <c r="M281" s="23"/>
      <c r="N281" s="21" t="str">
        <f t="shared" si="28"/>
        <v>:: &lt;a href="http://www.oregontravels.com/_maps/map01_rhododendron.html" class="sidebar"&gt;Rhododendron&lt;/a&gt;&lt;br&gt;</v>
      </c>
      <c r="O281" s="21" t="str">
        <f t="shared" si="29"/>
        <v>&lt;a href="http://www.oregontravels.com/_maps/map01_rhododendron.html" class="linksmall2"&gt;Rhododendron&lt;/a&gt;&lt;p&gt;</v>
      </c>
      <c r="P281" s="24" t="s">
        <v>26</v>
      </c>
      <c r="Q281" s="24" t="s">
        <v>27</v>
      </c>
      <c r="R281" s="24" t="s">
        <v>28</v>
      </c>
      <c r="S281" s="24" t="s">
        <v>29</v>
      </c>
      <c r="T281" s="24" t="s">
        <v>30</v>
      </c>
      <c r="U281" s="25" t="str">
        <f t="shared" si="31"/>
        <v>rhododendron</v>
      </c>
      <c r="V281" s="26" t="s">
        <v>31</v>
      </c>
      <c r="W281" s="20">
        <v>1148408</v>
      </c>
      <c r="X281" s="20" t="s">
        <v>32</v>
      </c>
      <c r="Y281" s="20" t="s">
        <v>33</v>
      </c>
      <c r="Z281" s="20" t="s">
        <v>329</v>
      </c>
      <c r="AA281" s="20"/>
      <c r="AB281" s="27">
        <v>29553</v>
      </c>
      <c r="AC281" s="19" t="str">
        <f t="shared" si="32"/>
        <v>rhododendron</v>
      </c>
      <c r="AD281" s="19" t="str">
        <f t="shared" si="33"/>
        <v>rhododendron</v>
      </c>
      <c r="AE281" s="19" t="str">
        <f t="shared" si="34"/>
        <v>map01_rhododendron</v>
      </c>
    </row>
    <row r="282" spans="1:31" ht="10.5">
      <c r="A282" s="17">
        <v>1</v>
      </c>
      <c r="B282" s="18" t="s">
        <v>384</v>
      </c>
      <c r="C282" s="19" t="s">
        <v>74</v>
      </c>
      <c r="D282" s="19">
        <v>456</v>
      </c>
      <c r="E282" s="20">
        <v>43.5387305</v>
      </c>
      <c r="F282" s="20">
        <v>-123.2900811</v>
      </c>
      <c r="G282" s="21" t="str">
        <f t="shared" si="30"/>
        <v>43.5387305, -123.2900811</v>
      </c>
      <c r="H282" s="17">
        <v>1</v>
      </c>
      <c r="I282" s="17">
        <v>1</v>
      </c>
      <c r="J282" s="31" t="s">
        <v>83</v>
      </c>
      <c r="K282" s="17"/>
      <c r="L282" s="22">
        <v>97499</v>
      </c>
      <c r="M282" s="23"/>
      <c r="N282" s="21" t="str">
        <f t="shared" si="28"/>
        <v>:: &lt;a href="http://www.oregontravels.com/_maps/map01_ricehill.html" class="sidebar"&gt;Rice Hill&lt;/a&gt;&lt;br&gt;</v>
      </c>
      <c r="O282" s="21" t="str">
        <f t="shared" si="29"/>
        <v>&lt;a href="http://www.oregontravels.com/_maps/map01_ricehill.html" class="linksmall2"&gt;Rice Hill&lt;/a&gt;&lt;p&gt;</v>
      </c>
      <c r="P282" s="24" t="s">
        <v>26</v>
      </c>
      <c r="Q282" s="24" t="s">
        <v>27</v>
      </c>
      <c r="R282" s="24" t="s">
        <v>28</v>
      </c>
      <c r="S282" s="24" t="s">
        <v>29</v>
      </c>
      <c r="T282" s="24" t="s">
        <v>30</v>
      </c>
      <c r="U282" s="25" t="str">
        <f t="shared" si="31"/>
        <v>ricehill</v>
      </c>
      <c r="V282" s="26" t="s">
        <v>31</v>
      </c>
      <c r="W282" s="20">
        <v>1158447</v>
      </c>
      <c r="X282" s="20" t="s">
        <v>32</v>
      </c>
      <c r="Y282" s="20" t="s">
        <v>33</v>
      </c>
      <c r="Z282" s="20" t="s">
        <v>385</v>
      </c>
      <c r="AA282" s="20"/>
      <c r="AB282" s="27">
        <v>29553</v>
      </c>
      <c r="AC282" s="19" t="str">
        <f t="shared" si="32"/>
        <v>rice hill</v>
      </c>
      <c r="AD282" s="19" t="str">
        <f t="shared" si="33"/>
        <v>ricehill</v>
      </c>
      <c r="AE282" s="19" t="str">
        <f t="shared" si="34"/>
        <v>map01_ricehill</v>
      </c>
    </row>
    <row r="283" spans="1:31" ht="10.5">
      <c r="A283" s="17">
        <v>1</v>
      </c>
      <c r="B283" s="18" t="s">
        <v>386</v>
      </c>
      <c r="C283" s="19" t="s">
        <v>77</v>
      </c>
      <c r="D283" s="19">
        <v>2211</v>
      </c>
      <c r="E283" s="20">
        <v>44.7690498</v>
      </c>
      <c r="F283" s="20">
        <v>-117.1685112</v>
      </c>
      <c r="G283" s="21" t="str">
        <f t="shared" si="30"/>
        <v>44.7690498, -117.1685112</v>
      </c>
      <c r="H283" s="17">
        <v>1</v>
      </c>
      <c r="I283" s="17">
        <v>1</v>
      </c>
      <c r="J283" s="31" t="s">
        <v>83</v>
      </c>
      <c r="K283" s="17"/>
      <c r="L283" s="22">
        <v>97870</v>
      </c>
      <c r="M283" s="23"/>
      <c r="N283" s="21" t="str">
        <f t="shared" si="28"/>
        <v>:: &lt;a href="http://www.oregontravels.com/_maps/map01_richland.html" class="sidebar"&gt;Richland&lt;/a&gt;&lt;br&gt;</v>
      </c>
      <c r="O283" s="21" t="str">
        <f t="shared" si="29"/>
        <v>&lt;a href="http://www.oregontravels.com/_maps/map01_richland.html" class="linksmall2"&gt;Richland&lt;/a&gt;&lt;p&gt;</v>
      </c>
      <c r="P283" s="24" t="s">
        <v>26</v>
      </c>
      <c r="Q283" s="24" t="s">
        <v>27</v>
      </c>
      <c r="R283" s="24" t="s">
        <v>28</v>
      </c>
      <c r="S283" s="24" t="s">
        <v>29</v>
      </c>
      <c r="T283" s="24" t="s">
        <v>30</v>
      </c>
      <c r="U283" s="25" t="str">
        <f t="shared" si="31"/>
        <v>richland</v>
      </c>
      <c r="V283" s="26" t="s">
        <v>31</v>
      </c>
      <c r="W283" s="20">
        <v>1148423</v>
      </c>
      <c r="X283" s="20" t="s">
        <v>32</v>
      </c>
      <c r="Y283" s="20" t="s">
        <v>33</v>
      </c>
      <c r="Z283" s="20" t="s">
        <v>386</v>
      </c>
      <c r="AA283" s="20"/>
      <c r="AB283" s="27">
        <v>29553</v>
      </c>
      <c r="AC283" s="19" t="str">
        <f t="shared" si="32"/>
        <v>richland</v>
      </c>
      <c r="AD283" s="19" t="str">
        <f t="shared" si="33"/>
        <v>richland</v>
      </c>
      <c r="AE283" s="19" t="str">
        <f t="shared" si="34"/>
        <v>map01_richland</v>
      </c>
    </row>
    <row r="284" spans="1:31" ht="10.5">
      <c r="A284" s="17">
        <v>1</v>
      </c>
      <c r="B284" s="18" t="s">
        <v>387</v>
      </c>
      <c r="C284" s="19" t="s">
        <v>172</v>
      </c>
      <c r="D284" s="19">
        <v>210</v>
      </c>
      <c r="E284" s="20">
        <v>44.9306739</v>
      </c>
      <c r="F284" s="20">
        <v>-123.2284342</v>
      </c>
      <c r="G284" s="21" t="str">
        <f t="shared" si="30"/>
        <v>44.9306739, -123.2284342</v>
      </c>
      <c r="H284" s="17">
        <v>1</v>
      </c>
      <c r="I284" s="17">
        <v>1</v>
      </c>
      <c r="J284" s="31" t="s">
        <v>83</v>
      </c>
      <c r="K284" s="17"/>
      <c r="L284" s="22">
        <v>97371</v>
      </c>
      <c r="M284" s="23"/>
      <c r="N284" s="21" t="str">
        <f t="shared" si="28"/>
        <v>:: &lt;a href="http://www.oregontravels.com/_maps/map01_rickreall.html" class="sidebar"&gt;Rickreall&lt;/a&gt;&lt;br&gt;</v>
      </c>
      <c r="O284" s="21" t="str">
        <f t="shared" si="29"/>
        <v>&lt;a href="http://www.oregontravels.com/_maps/map01_rickreall.html" class="linksmall2"&gt;Rickreall&lt;/a&gt;&lt;p&gt;</v>
      </c>
      <c r="P284" s="24" t="s">
        <v>26</v>
      </c>
      <c r="Q284" s="24" t="s">
        <v>27</v>
      </c>
      <c r="R284" s="24" t="s">
        <v>28</v>
      </c>
      <c r="S284" s="24" t="s">
        <v>29</v>
      </c>
      <c r="T284" s="24" t="s">
        <v>30</v>
      </c>
      <c r="U284" s="25" t="str">
        <f t="shared" si="31"/>
        <v>rickreall</v>
      </c>
      <c r="V284" s="26" t="s">
        <v>31</v>
      </c>
      <c r="W284" s="20">
        <v>1163222</v>
      </c>
      <c r="X284" s="20" t="s">
        <v>32</v>
      </c>
      <c r="Y284" s="20" t="s">
        <v>33</v>
      </c>
      <c r="Z284" s="20" t="s">
        <v>387</v>
      </c>
      <c r="AA284" s="20"/>
      <c r="AB284" s="27">
        <v>29553</v>
      </c>
      <c r="AC284" s="19" t="str">
        <f t="shared" si="32"/>
        <v>rickreall</v>
      </c>
      <c r="AD284" s="19" t="str">
        <f t="shared" si="33"/>
        <v>rickreall</v>
      </c>
      <c r="AE284" s="19" t="str">
        <f t="shared" si="34"/>
        <v>map01_rickreall</v>
      </c>
    </row>
    <row r="285" spans="1:31" ht="10.5">
      <c r="A285" s="17">
        <v>1</v>
      </c>
      <c r="B285" s="18" t="s">
        <v>388</v>
      </c>
      <c r="C285" s="19" t="s">
        <v>74</v>
      </c>
      <c r="D285" s="19">
        <v>696</v>
      </c>
      <c r="E285" s="20">
        <v>42.9509507</v>
      </c>
      <c r="F285" s="20">
        <v>-123.3642332</v>
      </c>
      <c r="G285" s="21" t="str">
        <f t="shared" si="30"/>
        <v>42.9509507, -123.3642332</v>
      </c>
      <c r="H285" s="17">
        <v>1</v>
      </c>
      <c r="I285" s="17">
        <v>1</v>
      </c>
      <c r="J285" s="31" t="s">
        <v>83</v>
      </c>
      <c r="K285" s="17"/>
      <c r="L285" s="22">
        <v>97469</v>
      </c>
      <c r="M285" s="23"/>
      <c r="N285" s="21" t="str">
        <f t="shared" si="28"/>
        <v>:: &lt;a href="http://www.oregontravels.com/_maps/map01_riddle.html" class="sidebar"&gt;Riddle&lt;/a&gt;&lt;br&gt;</v>
      </c>
      <c r="O285" s="21" t="str">
        <f t="shared" si="29"/>
        <v>&lt;a href="http://www.oregontravels.com/_maps/map01_riddle.html" class="linksmall2"&gt;Riddle&lt;/a&gt;&lt;p&gt;</v>
      </c>
      <c r="P285" s="24" t="s">
        <v>26</v>
      </c>
      <c r="Q285" s="24" t="s">
        <v>27</v>
      </c>
      <c r="R285" s="24" t="s">
        <v>28</v>
      </c>
      <c r="S285" s="24" t="s">
        <v>29</v>
      </c>
      <c r="T285" s="24" t="s">
        <v>30</v>
      </c>
      <c r="U285" s="25" t="str">
        <f t="shared" si="31"/>
        <v>riddle</v>
      </c>
      <c r="V285" s="26" t="s">
        <v>31</v>
      </c>
      <c r="W285" s="20">
        <v>1166702</v>
      </c>
      <c r="X285" s="20" t="s">
        <v>32</v>
      </c>
      <c r="Y285" s="20" t="s">
        <v>33</v>
      </c>
      <c r="Z285" s="20" t="s">
        <v>135</v>
      </c>
      <c r="AA285" s="20">
        <v>1915</v>
      </c>
      <c r="AB285" s="27">
        <v>29553</v>
      </c>
      <c r="AC285" s="19" t="str">
        <f t="shared" si="32"/>
        <v>riddle</v>
      </c>
      <c r="AD285" s="19" t="str">
        <f t="shared" si="33"/>
        <v>riddle</v>
      </c>
      <c r="AE285" s="19" t="str">
        <f t="shared" si="34"/>
        <v>map01_riddle</v>
      </c>
    </row>
    <row r="286" spans="1:31" ht="10.5">
      <c r="A286" s="17">
        <v>1</v>
      </c>
      <c r="B286" s="18" t="s">
        <v>389</v>
      </c>
      <c r="C286" s="19" t="s">
        <v>125</v>
      </c>
      <c r="D286" s="19">
        <v>4226</v>
      </c>
      <c r="E286" s="20">
        <v>43.541538</v>
      </c>
      <c r="F286" s="20">
        <v>-119.5038422</v>
      </c>
      <c r="G286" s="21" t="str">
        <f t="shared" si="30"/>
        <v>43.541538, -119.5038422</v>
      </c>
      <c r="H286" s="17">
        <v>1</v>
      </c>
      <c r="I286" s="17">
        <v>1</v>
      </c>
      <c r="J286" s="31" t="s">
        <v>83</v>
      </c>
      <c r="K286" s="17"/>
      <c r="L286" s="22">
        <v>97758</v>
      </c>
      <c r="M286" s="23"/>
      <c r="N286" s="21" t="str">
        <f t="shared" si="28"/>
        <v>:: &lt;a href="http://www.oregontravels.com/_maps/map01_riley.html" class="sidebar"&gt;Riley&lt;/a&gt;&lt;br&gt;</v>
      </c>
      <c r="O286" s="21" t="str">
        <f t="shared" si="29"/>
        <v>&lt;a href="http://www.oregontravels.com/_maps/map01_riley.html" class="linksmall2"&gt;Riley&lt;/a&gt;&lt;p&gt;</v>
      </c>
      <c r="P286" s="24" t="s">
        <v>26</v>
      </c>
      <c r="Q286" s="24" t="s">
        <v>27</v>
      </c>
      <c r="R286" s="24" t="s">
        <v>28</v>
      </c>
      <c r="S286" s="24" t="s">
        <v>29</v>
      </c>
      <c r="T286" s="24" t="s">
        <v>30</v>
      </c>
      <c r="U286" s="25" t="str">
        <f t="shared" si="31"/>
        <v>riley</v>
      </c>
      <c r="V286" s="26" t="s">
        <v>31</v>
      </c>
      <c r="W286" s="20">
        <v>1148449</v>
      </c>
      <c r="X286" s="20" t="s">
        <v>32</v>
      </c>
      <c r="Y286" s="20" t="s">
        <v>33</v>
      </c>
      <c r="Z286" s="20" t="s">
        <v>389</v>
      </c>
      <c r="AA286" s="20"/>
      <c r="AB286" s="27">
        <v>29553</v>
      </c>
      <c r="AC286" s="19" t="str">
        <f t="shared" si="32"/>
        <v>riley</v>
      </c>
      <c r="AD286" s="19" t="str">
        <f t="shared" si="33"/>
        <v>riley</v>
      </c>
      <c r="AE286" s="19" t="str">
        <f t="shared" si="34"/>
        <v>map01_riley</v>
      </c>
    </row>
    <row r="287" spans="1:31" ht="10.5">
      <c r="A287" s="17">
        <v>1</v>
      </c>
      <c r="B287" s="18" t="s">
        <v>390</v>
      </c>
      <c r="C287" s="19" t="s">
        <v>88</v>
      </c>
      <c r="D287" s="19">
        <v>23</v>
      </c>
      <c r="E287" s="20">
        <v>45.613438</v>
      </c>
      <c r="F287" s="20">
        <v>-123.9429114</v>
      </c>
      <c r="G287" s="21" t="str">
        <f t="shared" si="30"/>
        <v>45.613438, -123.9429114</v>
      </c>
      <c r="H287" s="17">
        <v>1</v>
      </c>
      <c r="I287" s="17">
        <v>1</v>
      </c>
      <c r="J287" s="31" t="s">
        <v>83</v>
      </c>
      <c r="K287" s="17"/>
      <c r="L287" s="22">
        <v>97136</v>
      </c>
      <c r="M287" s="23"/>
      <c r="N287" s="21" t="str">
        <f t="shared" si="28"/>
        <v>:: &lt;a href="http://www.oregontravels.com/_maps/map01_rockawaybeach.html" class="sidebar"&gt;Rockaway Beach&lt;/a&gt;&lt;br&gt;</v>
      </c>
      <c r="O287" s="21" t="str">
        <f t="shared" si="29"/>
        <v>&lt;a href="http://www.oregontravels.com/_maps/map01_rockawaybeach.html" class="linksmall2"&gt;Rockaway Beach&lt;/a&gt;&lt;p&gt;</v>
      </c>
      <c r="P287" s="24" t="s">
        <v>26</v>
      </c>
      <c r="Q287" s="24" t="s">
        <v>27</v>
      </c>
      <c r="R287" s="24" t="s">
        <v>28</v>
      </c>
      <c r="S287" s="24" t="s">
        <v>29</v>
      </c>
      <c r="T287" s="24" t="s">
        <v>30</v>
      </c>
      <c r="U287" s="25" t="str">
        <f t="shared" si="31"/>
        <v>rockawaybeach</v>
      </c>
      <c r="V287" s="26" t="s">
        <v>31</v>
      </c>
      <c r="W287" s="20">
        <v>1166705</v>
      </c>
      <c r="X287" s="20" t="s">
        <v>32</v>
      </c>
      <c r="Y287" s="20" t="s">
        <v>33</v>
      </c>
      <c r="Z287" s="20" t="s">
        <v>89</v>
      </c>
      <c r="AA287" s="20">
        <v>1989</v>
      </c>
      <c r="AB287" s="27">
        <v>31554</v>
      </c>
      <c r="AC287" s="19" t="str">
        <f t="shared" si="32"/>
        <v>rockaway beach</v>
      </c>
      <c r="AD287" s="19" t="str">
        <f t="shared" si="33"/>
        <v>rockawaybeach</v>
      </c>
      <c r="AE287" s="19" t="str">
        <f t="shared" si="34"/>
        <v>map01_rockawaybeach</v>
      </c>
    </row>
    <row r="288" spans="1:31" ht="10.5">
      <c r="A288" s="17">
        <v>1</v>
      </c>
      <c r="B288" s="18" t="s">
        <v>391</v>
      </c>
      <c r="C288" s="19" t="s">
        <v>63</v>
      </c>
      <c r="D288" s="19">
        <v>1004</v>
      </c>
      <c r="E288" s="20">
        <v>42.4359541</v>
      </c>
      <c r="F288" s="20">
        <v>-123.1719976</v>
      </c>
      <c r="G288" s="21" t="str">
        <f t="shared" si="30"/>
        <v>42.4359541, -123.1719976</v>
      </c>
      <c r="H288" s="17">
        <v>1</v>
      </c>
      <c r="I288" s="17">
        <v>1</v>
      </c>
      <c r="J288" s="31" t="s">
        <v>83</v>
      </c>
      <c r="K288" s="17"/>
      <c r="L288" s="22">
        <v>97537</v>
      </c>
      <c r="M288" s="23"/>
      <c r="N288" s="21" t="str">
        <f t="shared" si="28"/>
        <v>:: &lt;a href="http://www.oregontravels.com/_maps/map01_rogueriver.html" class="sidebar"&gt;Rogue River&lt;/a&gt;&lt;br&gt;</v>
      </c>
      <c r="O288" s="21" t="str">
        <f t="shared" si="29"/>
        <v>&lt;a href="http://www.oregontravels.com/_maps/map01_rogueriver.html" class="linksmall2"&gt;Rogue River&lt;/a&gt;&lt;p&gt;</v>
      </c>
      <c r="P288" s="24" t="s">
        <v>26</v>
      </c>
      <c r="Q288" s="24" t="s">
        <v>27</v>
      </c>
      <c r="R288" s="24" t="s">
        <v>28</v>
      </c>
      <c r="S288" s="24" t="s">
        <v>29</v>
      </c>
      <c r="T288" s="24" t="s">
        <v>30</v>
      </c>
      <c r="U288" s="25" t="str">
        <f t="shared" si="31"/>
        <v>rogueriver</v>
      </c>
      <c r="V288" s="26" t="s">
        <v>31</v>
      </c>
      <c r="W288" s="20">
        <v>1166706</v>
      </c>
      <c r="X288" s="20" t="s">
        <v>32</v>
      </c>
      <c r="Y288" s="20" t="s">
        <v>33</v>
      </c>
      <c r="Z288" s="20" t="s">
        <v>391</v>
      </c>
      <c r="AA288" s="20"/>
      <c r="AB288" s="27">
        <v>29553</v>
      </c>
      <c r="AC288" s="19" t="str">
        <f t="shared" si="32"/>
        <v>rogue river</v>
      </c>
      <c r="AD288" s="19" t="str">
        <f t="shared" si="33"/>
        <v>rogueriver</v>
      </c>
      <c r="AE288" s="19" t="str">
        <f t="shared" si="34"/>
        <v>map01_rogueriver</v>
      </c>
    </row>
    <row r="289" spans="1:31" ht="10.5">
      <c r="A289" s="17">
        <v>1</v>
      </c>
      <c r="B289" s="18" t="s">
        <v>392</v>
      </c>
      <c r="C289" s="19" t="s">
        <v>180</v>
      </c>
      <c r="D289" s="19">
        <v>180</v>
      </c>
      <c r="E289" s="20">
        <v>45.0103876</v>
      </c>
      <c r="F289" s="20">
        <v>-123.8803907</v>
      </c>
      <c r="G289" s="21" t="str">
        <f t="shared" si="30"/>
        <v>45.0103876, -123.8803907</v>
      </c>
      <c r="H289" s="17">
        <v>1</v>
      </c>
      <c r="I289" s="17">
        <v>1</v>
      </c>
      <c r="J289" s="31" t="s">
        <v>83</v>
      </c>
      <c r="K289" s="17"/>
      <c r="L289" s="22">
        <v>97372</v>
      </c>
      <c r="M289" s="23"/>
      <c r="N289" s="21" t="str">
        <f t="shared" si="28"/>
        <v>:: &lt;a href="http://www.oregontravels.com/_maps/map01_roselodge.html" class="sidebar"&gt;Rose Lodge&lt;/a&gt;&lt;br&gt;</v>
      </c>
      <c r="O289" s="21" t="str">
        <f t="shared" si="29"/>
        <v>&lt;a href="http://www.oregontravels.com/_maps/map01_roselodge.html" class="linksmall2"&gt;Rose Lodge&lt;/a&gt;&lt;p&gt;</v>
      </c>
      <c r="P289" s="24" t="s">
        <v>26</v>
      </c>
      <c r="Q289" s="24" t="s">
        <v>27</v>
      </c>
      <c r="R289" s="24" t="s">
        <v>28</v>
      </c>
      <c r="S289" s="24" t="s">
        <v>29</v>
      </c>
      <c r="T289" s="24" t="s">
        <v>30</v>
      </c>
      <c r="U289" s="25" t="str">
        <f t="shared" si="31"/>
        <v>roselodge</v>
      </c>
      <c r="V289" s="26" t="s">
        <v>31</v>
      </c>
      <c r="W289" s="20">
        <v>1148732</v>
      </c>
      <c r="X289" s="20" t="s">
        <v>32</v>
      </c>
      <c r="Y289" s="20" t="s">
        <v>33</v>
      </c>
      <c r="Z289" s="20" t="s">
        <v>335</v>
      </c>
      <c r="AA289" s="20"/>
      <c r="AB289" s="27">
        <v>29553</v>
      </c>
      <c r="AC289" s="19" t="str">
        <f t="shared" si="32"/>
        <v>rose lodge</v>
      </c>
      <c r="AD289" s="19" t="str">
        <f t="shared" si="33"/>
        <v>roselodge</v>
      </c>
      <c r="AE289" s="19" t="str">
        <f t="shared" si="34"/>
        <v>map01_roselodge</v>
      </c>
    </row>
    <row r="290" spans="1:31" ht="10.5">
      <c r="A290" s="17">
        <v>1</v>
      </c>
      <c r="B290" s="18" t="s">
        <v>393</v>
      </c>
      <c r="C290" s="19" t="s">
        <v>74</v>
      </c>
      <c r="D290" s="19">
        <v>482</v>
      </c>
      <c r="E290" s="20">
        <v>43.216505</v>
      </c>
      <c r="F290" s="20">
        <v>-123.3417381</v>
      </c>
      <c r="G290" s="21" t="str">
        <f t="shared" si="30"/>
        <v>43.216505, -123.3417381</v>
      </c>
      <c r="H290" s="17">
        <v>1</v>
      </c>
      <c r="I290" s="17">
        <v>1</v>
      </c>
      <c r="J290" s="17">
        <v>1</v>
      </c>
      <c r="K290" s="17"/>
      <c r="L290" s="22">
        <v>97470</v>
      </c>
      <c r="M290" s="23"/>
      <c r="N290" s="21" t="str">
        <f t="shared" si="28"/>
        <v>:: &lt;a href="http://www.oregontravels.com/_maps/map01_roseburg.html" class="sidebar"&gt;Roseburg&lt;/a&gt;&lt;br&gt;</v>
      </c>
      <c r="O290" s="21" t="str">
        <f t="shared" si="29"/>
        <v>&lt;a href="http://www.oregontravels.com/_maps/map01_roseburg.html" class="linksmall2"&gt;Roseburg&lt;/a&gt;&lt;p&gt;</v>
      </c>
      <c r="P290" s="24" t="s">
        <v>26</v>
      </c>
      <c r="Q290" s="24" t="s">
        <v>27</v>
      </c>
      <c r="R290" s="24" t="s">
        <v>28</v>
      </c>
      <c r="S290" s="24" t="s">
        <v>29</v>
      </c>
      <c r="T290" s="24" t="s">
        <v>30</v>
      </c>
      <c r="U290" s="25" t="str">
        <f t="shared" si="31"/>
        <v>roseburg</v>
      </c>
      <c r="V290" s="26" t="s">
        <v>31</v>
      </c>
      <c r="W290" s="20">
        <v>1126298</v>
      </c>
      <c r="X290" s="20" t="s">
        <v>32</v>
      </c>
      <c r="Y290" s="20" t="s">
        <v>33</v>
      </c>
      <c r="Z290" s="20" t="s">
        <v>394</v>
      </c>
      <c r="AA290" s="20"/>
      <c r="AB290" s="27">
        <v>29553</v>
      </c>
      <c r="AC290" s="19" t="str">
        <f t="shared" si="32"/>
        <v>roseburg</v>
      </c>
      <c r="AD290" s="19" t="str">
        <f t="shared" si="33"/>
        <v>roseburg</v>
      </c>
      <c r="AE290" s="19" t="str">
        <f t="shared" si="34"/>
        <v>map01_roseburg</v>
      </c>
    </row>
    <row r="291" spans="1:31" ht="10.5">
      <c r="A291" s="17">
        <v>1</v>
      </c>
      <c r="B291" s="18" t="s">
        <v>395</v>
      </c>
      <c r="C291" s="19" t="s">
        <v>98</v>
      </c>
      <c r="D291" s="19">
        <v>213</v>
      </c>
      <c r="E291" s="20">
        <v>45.6948466</v>
      </c>
      <c r="F291" s="20">
        <v>-120.7358936</v>
      </c>
      <c r="G291" s="21" t="str">
        <f t="shared" si="30"/>
        <v>45.6948466, -120.7358936</v>
      </c>
      <c r="H291" s="17">
        <v>1</v>
      </c>
      <c r="I291" s="17">
        <v>1</v>
      </c>
      <c r="J291" s="31" t="s">
        <v>83</v>
      </c>
      <c r="K291" s="17"/>
      <c r="L291" s="22">
        <v>97050</v>
      </c>
      <c r="M291" s="23"/>
      <c r="N291" s="21" t="str">
        <f t="shared" si="28"/>
        <v>:: &lt;a href="http://www.oregontravels.com/_maps/map01_rufus.html" class="sidebar"&gt;Rufus&lt;/a&gt;&lt;br&gt;</v>
      </c>
      <c r="O291" s="21" t="str">
        <f t="shared" si="29"/>
        <v>&lt;a href="http://www.oregontravels.com/_maps/map01_rufus.html" class="linksmall2"&gt;Rufus&lt;/a&gt;&lt;p&gt;</v>
      </c>
      <c r="P291" s="24" t="s">
        <v>26</v>
      </c>
      <c r="Q291" s="24" t="s">
        <v>27</v>
      </c>
      <c r="R291" s="24" t="s">
        <v>28</v>
      </c>
      <c r="S291" s="24" t="s">
        <v>29</v>
      </c>
      <c r="T291" s="24" t="s">
        <v>30</v>
      </c>
      <c r="U291" s="25" t="str">
        <f t="shared" si="31"/>
        <v>rufus</v>
      </c>
      <c r="V291" s="26" t="s">
        <v>31</v>
      </c>
      <c r="W291" s="20">
        <v>1167721</v>
      </c>
      <c r="X291" s="20" t="s">
        <v>32</v>
      </c>
      <c r="Y291" s="20" t="s">
        <v>33</v>
      </c>
      <c r="Z291" s="20" t="s">
        <v>395</v>
      </c>
      <c r="AA291" s="20"/>
      <c r="AB291" s="27">
        <v>29553</v>
      </c>
      <c r="AC291" s="19" t="str">
        <f t="shared" si="32"/>
        <v>rufus</v>
      </c>
      <c r="AD291" s="19" t="str">
        <f t="shared" si="33"/>
        <v>rufus</v>
      </c>
      <c r="AE291" s="19" t="str">
        <f t="shared" si="34"/>
        <v>map01_rufus</v>
      </c>
    </row>
    <row r="292" spans="1:31" ht="10.5">
      <c r="A292" s="17">
        <v>1</v>
      </c>
      <c r="B292" s="18" t="s">
        <v>396</v>
      </c>
      <c r="C292" s="19" t="s">
        <v>51</v>
      </c>
      <c r="D292" s="19">
        <v>620</v>
      </c>
      <c r="E292" s="20">
        <v>43.8326235</v>
      </c>
      <c r="F292" s="20">
        <v>-123.0453582</v>
      </c>
      <c r="G292" s="21" t="str">
        <f t="shared" si="30"/>
        <v>43.8326235, -123.0453582</v>
      </c>
      <c r="H292" s="17">
        <v>1</v>
      </c>
      <c r="I292" s="17">
        <v>1</v>
      </c>
      <c r="J292" s="17">
        <v>1</v>
      </c>
      <c r="K292" s="17"/>
      <c r="L292" s="22">
        <v>97472</v>
      </c>
      <c r="M292" s="23"/>
      <c r="N292" s="21" t="str">
        <f t="shared" si="28"/>
        <v>:: &lt;a href="http://www.oregontravels.com/_maps/map01_saginaw.html" class="sidebar"&gt;Saginaw&lt;/a&gt;&lt;br&gt;</v>
      </c>
      <c r="O292" s="21" t="str">
        <f t="shared" si="29"/>
        <v>&lt;a href="http://www.oregontravels.com/_maps/map01_saginaw.html" class="linksmall2"&gt;Saginaw&lt;/a&gt;&lt;p&gt;</v>
      </c>
      <c r="P292" s="24" t="s">
        <v>26</v>
      </c>
      <c r="Q292" s="24" t="s">
        <v>27</v>
      </c>
      <c r="R292" s="24" t="s">
        <v>28</v>
      </c>
      <c r="S292" s="24" t="s">
        <v>29</v>
      </c>
      <c r="T292" s="24" t="s">
        <v>30</v>
      </c>
      <c r="U292" s="25" t="str">
        <f t="shared" si="31"/>
        <v>saginaw</v>
      </c>
      <c r="V292" s="26" t="s">
        <v>31</v>
      </c>
      <c r="W292" s="20">
        <v>1126446</v>
      </c>
      <c r="X292" s="20" t="s">
        <v>32</v>
      </c>
      <c r="Y292" s="20" t="s">
        <v>33</v>
      </c>
      <c r="Z292" s="20" t="s">
        <v>159</v>
      </c>
      <c r="AA292" s="20"/>
      <c r="AB292" s="27">
        <v>29553</v>
      </c>
      <c r="AC292" s="19" t="str">
        <f t="shared" si="32"/>
        <v>saginaw</v>
      </c>
      <c r="AD292" s="19" t="str">
        <f t="shared" si="33"/>
        <v>saginaw</v>
      </c>
      <c r="AE292" s="19" t="str">
        <f t="shared" si="34"/>
        <v>map01_saginaw</v>
      </c>
    </row>
    <row r="293" spans="1:31" ht="10.5">
      <c r="A293" s="17">
        <v>1</v>
      </c>
      <c r="B293" s="18" t="s">
        <v>397</v>
      </c>
      <c r="C293" s="19" t="s">
        <v>148</v>
      </c>
      <c r="D293" s="19">
        <v>85</v>
      </c>
      <c r="E293" s="20">
        <v>45.8640034</v>
      </c>
      <c r="F293" s="20">
        <v>-122.8064922</v>
      </c>
      <c r="G293" s="21" t="str">
        <f t="shared" si="30"/>
        <v>45.8640034, -122.8064922</v>
      </c>
      <c r="H293" s="17">
        <v>1</v>
      </c>
      <c r="I293" s="17">
        <v>1</v>
      </c>
      <c r="J293" s="17">
        <v>1</v>
      </c>
      <c r="K293" s="17"/>
      <c r="L293" s="22">
        <v>97051</v>
      </c>
      <c r="M293" s="23"/>
      <c r="N293" s="21" t="str">
        <f t="shared" si="28"/>
        <v>:: &lt;a href="http://www.oregontravels.com/_maps/map01_sainthelens.html" class="sidebar"&gt;Saint Helens&lt;/a&gt;&lt;br&gt;</v>
      </c>
      <c r="O293" s="21" t="str">
        <f t="shared" si="29"/>
        <v>&lt;a href="http://www.oregontravels.com/_maps/map01_sainthelens.html" class="linksmall2"&gt;Saint Helens&lt;/a&gt;&lt;p&gt;</v>
      </c>
      <c r="P293" s="24" t="s">
        <v>26</v>
      </c>
      <c r="Q293" s="24" t="s">
        <v>27</v>
      </c>
      <c r="R293" s="24" t="s">
        <v>28</v>
      </c>
      <c r="S293" s="24" t="s">
        <v>29</v>
      </c>
      <c r="T293" s="24" t="s">
        <v>30</v>
      </c>
      <c r="U293" s="25" t="str">
        <f t="shared" si="31"/>
        <v>sainthelens</v>
      </c>
      <c r="V293" s="26" t="s">
        <v>31</v>
      </c>
      <c r="W293" s="20">
        <v>1126468</v>
      </c>
      <c r="X293" s="20" t="s">
        <v>32</v>
      </c>
      <c r="Y293" s="20" t="s">
        <v>33</v>
      </c>
      <c r="Z293" s="20" t="s">
        <v>397</v>
      </c>
      <c r="AA293" s="20"/>
      <c r="AB293" s="27">
        <v>29553</v>
      </c>
      <c r="AC293" s="19" t="str">
        <f t="shared" si="32"/>
        <v>saint helens</v>
      </c>
      <c r="AD293" s="19" t="str">
        <f t="shared" si="33"/>
        <v>sainthelens</v>
      </c>
      <c r="AE293" s="19" t="str">
        <f t="shared" si="34"/>
        <v>map01_sainthelens</v>
      </c>
    </row>
    <row r="294" spans="1:31" ht="10.5">
      <c r="A294" s="17">
        <v>1</v>
      </c>
      <c r="B294" s="18" t="s">
        <v>398</v>
      </c>
      <c r="C294" s="19" t="s">
        <v>69</v>
      </c>
      <c r="D294" s="19">
        <v>171</v>
      </c>
      <c r="E294" s="20">
        <v>45.2112295</v>
      </c>
      <c r="F294" s="20">
        <v>-122.9767662</v>
      </c>
      <c r="G294" s="21" t="str">
        <f t="shared" si="30"/>
        <v>45.2112295, -122.9767662</v>
      </c>
      <c r="H294" s="17">
        <v>1</v>
      </c>
      <c r="I294" s="17">
        <v>1</v>
      </c>
      <c r="J294" s="17">
        <v>1</v>
      </c>
      <c r="K294" s="17"/>
      <c r="L294" s="22">
        <v>97137</v>
      </c>
      <c r="M294" s="23"/>
      <c r="N294" s="21" t="str">
        <f t="shared" si="28"/>
        <v>:: &lt;a href="http://www.oregontravels.com/_maps/map01_saintpaul.html" class="sidebar"&gt;Saint Paul&lt;/a&gt;&lt;br&gt;</v>
      </c>
      <c r="O294" s="21" t="str">
        <f t="shared" si="29"/>
        <v>&lt;a href="http://www.oregontravels.com/_maps/map01_saintpaul.html" class="linksmall2"&gt;Saint Paul&lt;/a&gt;&lt;p&gt;</v>
      </c>
      <c r="P294" s="24" t="s">
        <v>26</v>
      </c>
      <c r="Q294" s="24" t="s">
        <v>27</v>
      </c>
      <c r="R294" s="24" t="s">
        <v>28</v>
      </c>
      <c r="S294" s="24" t="s">
        <v>29</v>
      </c>
      <c r="T294" s="24" t="s">
        <v>30</v>
      </c>
      <c r="U294" s="25" t="str">
        <f t="shared" si="31"/>
        <v>saintpaul</v>
      </c>
      <c r="V294" s="26" t="s">
        <v>31</v>
      </c>
      <c r="W294" s="20">
        <v>1163248</v>
      </c>
      <c r="X294" s="20" t="s">
        <v>32</v>
      </c>
      <c r="Y294" s="20" t="s">
        <v>33</v>
      </c>
      <c r="Z294" s="20" t="s">
        <v>398</v>
      </c>
      <c r="AA294" s="20"/>
      <c r="AB294" s="27">
        <v>29553</v>
      </c>
      <c r="AC294" s="19" t="str">
        <f t="shared" si="32"/>
        <v>saint paul</v>
      </c>
      <c r="AD294" s="19" t="str">
        <f t="shared" si="33"/>
        <v>saintpaul</v>
      </c>
      <c r="AE294" s="19" t="str">
        <f t="shared" si="34"/>
        <v>map01_saintpaul</v>
      </c>
    </row>
    <row r="295" spans="1:31" ht="10.5">
      <c r="A295" s="17">
        <v>1</v>
      </c>
      <c r="B295" s="18" t="s">
        <v>399</v>
      </c>
      <c r="C295" s="19" t="s">
        <v>69</v>
      </c>
      <c r="D295" s="19">
        <v>161</v>
      </c>
      <c r="E295" s="20">
        <v>44.9428975</v>
      </c>
      <c r="F295" s="20">
        <v>-123.0350963</v>
      </c>
      <c r="G295" s="21" t="str">
        <f t="shared" si="30"/>
        <v>44.9428975, -123.0350963</v>
      </c>
      <c r="H295" s="17">
        <v>1</v>
      </c>
      <c r="I295" s="17">
        <v>1</v>
      </c>
      <c r="J295" s="17">
        <v>1</v>
      </c>
      <c r="K295" s="17"/>
      <c r="L295" s="22">
        <v>97301</v>
      </c>
      <c r="M295" s="23"/>
      <c r="N295" s="21" t="str">
        <f t="shared" si="28"/>
        <v>:: &lt;a href="http://www.oregontravels.com/_maps/map01_salem.html" class="sidebar"&gt;Salem&lt;/a&gt;&lt;br&gt;</v>
      </c>
      <c r="O295" s="21" t="str">
        <f t="shared" si="29"/>
        <v>&lt;a href="http://www.oregontravels.com/_maps/map01_salem.html" class="linksmall2"&gt;Salem&lt;/a&gt;&lt;p&gt;</v>
      </c>
      <c r="P295" s="24" t="s">
        <v>26</v>
      </c>
      <c r="Q295" s="24" t="s">
        <v>27</v>
      </c>
      <c r="R295" s="24" t="s">
        <v>28</v>
      </c>
      <c r="S295" s="24" t="s">
        <v>29</v>
      </c>
      <c r="T295" s="24" t="s">
        <v>30</v>
      </c>
      <c r="U295" s="25" t="str">
        <f t="shared" si="31"/>
        <v>salem</v>
      </c>
      <c r="V295" s="26" t="s">
        <v>31</v>
      </c>
      <c r="W295" s="20">
        <v>1167861</v>
      </c>
      <c r="X295" s="20" t="s">
        <v>32</v>
      </c>
      <c r="Y295" s="20" t="s">
        <v>33</v>
      </c>
      <c r="Z295" s="20" t="s">
        <v>277</v>
      </c>
      <c r="AA295" s="20">
        <v>1931</v>
      </c>
      <c r="AB295" s="27">
        <v>29553</v>
      </c>
      <c r="AC295" s="19" t="str">
        <f t="shared" si="32"/>
        <v>salem</v>
      </c>
      <c r="AD295" s="19" t="str">
        <f t="shared" si="33"/>
        <v>salem</v>
      </c>
      <c r="AE295" s="19" t="str">
        <f t="shared" si="34"/>
        <v>map01_salem</v>
      </c>
    </row>
    <row r="296" spans="1:31" ht="10.5">
      <c r="A296" s="17">
        <v>1</v>
      </c>
      <c r="B296" s="18" t="s">
        <v>109</v>
      </c>
      <c r="C296" s="19" t="s">
        <v>82</v>
      </c>
      <c r="D296" s="19">
        <v>981</v>
      </c>
      <c r="E296" s="20">
        <v>45.3973427</v>
      </c>
      <c r="F296" s="20">
        <v>-122.2614761</v>
      </c>
      <c r="G296" s="21" t="str">
        <f t="shared" si="30"/>
        <v>45.3973427, -122.2614761</v>
      </c>
      <c r="H296" s="17">
        <v>1</v>
      </c>
      <c r="I296" s="17">
        <v>1</v>
      </c>
      <c r="J296" s="17">
        <v>1</v>
      </c>
      <c r="K296" s="17"/>
      <c r="L296" s="22">
        <v>97055</v>
      </c>
      <c r="M296" s="23"/>
      <c r="N296" s="21" t="str">
        <f t="shared" si="28"/>
        <v>:: &lt;a href="http://www.oregontravels.com/_maps/map01_sandy.html" class="sidebar"&gt;Sandy&lt;/a&gt;&lt;br&gt;</v>
      </c>
      <c r="O296" s="21" t="str">
        <f t="shared" si="29"/>
        <v>&lt;a href="http://www.oregontravels.com/_maps/map01_sandy.html" class="linksmall2"&gt;Sandy&lt;/a&gt;&lt;p&gt;</v>
      </c>
      <c r="P296" s="24" t="s">
        <v>26</v>
      </c>
      <c r="Q296" s="24" t="s">
        <v>27</v>
      </c>
      <c r="R296" s="24" t="s">
        <v>28</v>
      </c>
      <c r="S296" s="24" t="s">
        <v>29</v>
      </c>
      <c r="T296" s="24" t="s">
        <v>30</v>
      </c>
      <c r="U296" s="25" t="str">
        <f t="shared" si="31"/>
        <v>sandy</v>
      </c>
      <c r="V296" s="26" t="s">
        <v>31</v>
      </c>
      <c r="W296" s="20">
        <v>1149054</v>
      </c>
      <c r="X296" s="20" t="s">
        <v>32</v>
      </c>
      <c r="Y296" s="20" t="s">
        <v>33</v>
      </c>
      <c r="Z296" s="20" t="s">
        <v>109</v>
      </c>
      <c r="AA296" s="20"/>
      <c r="AB296" s="27">
        <v>29553</v>
      </c>
      <c r="AC296" s="19" t="str">
        <f t="shared" si="32"/>
        <v>sandy</v>
      </c>
      <c r="AD296" s="19" t="str">
        <f t="shared" si="33"/>
        <v>sandy</v>
      </c>
      <c r="AE296" s="19" t="str">
        <f t="shared" si="34"/>
        <v>map01_sandy</v>
      </c>
    </row>
    <row r="297" spans="1:31" ht="10.5">
      <c r="A297" s="17">
        <v>1</v>
      </c>
      <c r="B297" s="18" t="s">
        <v>400</v>
      </c>
      <c r="C297" s="19" t="s">
        <v>148</v>
      </c>
      <c r="D297" s="19">
        <v>62</v>
      </c>
      <c r="E297" s="20">
        <v>45.7542809</v>
      </c>
      <c r="F297" s="20">
        <v>-122.8776039</v>
      </c>
      <c r="G297" s="21" t="str">
        <f t="shared" si="30"/>
        <v>45.7542809, -122.8776039</v>
      </c>
      <c r="H297" s="17">
        <v>1</v>
      </c>
      <c r="I297" s="17">
        <v>1</v>
      </c>
      <c r="J297" s="17">
        <v>1</v>
      </c>
      <c r="K297" s="17"/>
      <c r="L297" s="22">
        <v>97056</v>
      </c>
      <c r="M297" s="23"/>
      <c r="N297" s="21" t="str">
        <f t="shared" si="28"/>
        <v>:: &lt;a href="http://www.oregontravels.com/_maps/map01_scappoose.html" class="sidebar"&gt;Scappoose&lt;/a&gt;&lt;br&gt;</v>
      </c>
      <c r="O297" s="21" t="str">
        <f t="shared" si="29"/>
        <v>&lt;a href="http://www.oregontravels.com/_maps/map01_scappoose.html" class="linksmall2"&gt;Scappoose&lt;/a&gt;&lt;p&gt;</v>
      </c>
      <c r="P297" s="24" t="s">
        <v>26</v>
      </c>
      <c r="Q297" s="24" t="s">
        <v>27</v>
      </c>
      <c r="R297" s="24" t="s">
        <v>28</v>
      </c>
      <c r="S297" s="24" t="s">
        <v>29</v>
      </c>
      <c r="T297" s="24" t="s">
        <v>30</v>
      </c>
      <c r="U297" s="25" t="str">
        <f t="shared" si="31"/>
        <v>scappoose</v>
      </c>
      <c r="V297" s="26" t="s">
        <v>31</v>
      </c>
      <c r="W297" s="20">
        <v>1126635</v>
      </c>
      <c r="X297" s="20" t="s">
        <v>32</v>
      </c>
      <c r="Y297" s="20" t="s">
        <v>33</v>
      </c>
      <c r="Z297" s="20" t="s">
        <v>401</v>
      </c>
      <c r="AA297" s="20"/>
      <c r="AB297" s="27">
        <v>29553</v>
      </c>
      <c r="AC297" s="19" t="str">
        <f t="shared" si="32"/>
        <v>scappoose</v>
      </c>
      <c r="AD297" s="19" t="str">
        <f t="shared" si="33"/>
        <v>scappoose</v>
      </c>
      <c r="AE297" s="19" t="str">
        <f t="shared" si="34"/>
        <v>map01_scappoose</v>
      </c>
    </row>
    <row r="298" spans="1:31" ht="10.5">
      <c r="A298" s="17">
        <v>1</v>
      </c>
      <c r="B298" s="18" t="s">
        <v>402</v>
      </c>
      <c r="C298" s="19" t="s">
        <v>42</v>
      </c>
      <c r="D298" s="19">
        <v>315</v>
      </c>
      <c r="E298" s="20">
        <v>44.7048445</v>
      </c>
      <c r="F298" s="20">
        <v>-122.8492562</v>
      </c>
      <c r="G298" s="21" t="str">
        <f t="shared" si="30"/>
        <v>44.7048445, -122.8492562</v>
      </c>
      <c r="H298" s="17">
        <v>1</v>
      </c>
      <c r="I298" s="17">
        <v>1</v>
      </c>
      <c r="J298" s="17">
        <v>1</v>
      </c>
      <c r="K298" s="17"/>
      <c r="L298" s="22">
        <v>97374</v>
      </c>
      <c r="M298" s="23"/>
      <c r="N298" s="21" t="str">
        <f t="shared" si="28"/>
        <v>:: &lt;a href="http://www.oregontravels.com/_maps/map01_scio.html" class="sidebar"&gt;Scio&lt;/a&gt;&lt;br&gt;</v>
      </c>
      <c r="O298" s="21" t="str">
        <f t="shared" si="29"/>
        <v>&lt;a href="http://www.oregontravels.com/_maps/map01_scio.html" class="linksmall2"&gt;Scio&lt;/a&gt;&lt;p&gt;</v>
      </c>
      <c r="P298" s="24" t="s">
        <v>26</v>
      </c>
      <c r="Q298" s="24" t="s">
        <v>27</v>
      </c>
      <c r="R298" s="24" t="s">
        <v>28</v>
      </c>
      <c r="S298" s="24" t="s">
        <v>29</v>
      </c>
      <c r="T298" s="24" t="s">
        <v>30</v>
      </c>
      <c r="U298" s="25" t="str">
        <f t="shared" si="31"/>
        <v>scio</v>
      </c>
      <c r="V298" s="26" t="s">
        <v>31</v>
      </c>
      <c r="W298" s="20">
        <v>1126672</v>
      </c>
      <c r="X298" s="20" t="s">
        <v>32</v>
      </c>
      <c r="Y298" s="20" t="s">
        <v>33</v>
      </c>
      <c r="Z298" s="20" t="s">
        <v>402</v>
      </c>
      <c r="AA298" s="20"/>
      <c r="AB298" s="27">
        <v>29553</v>
      </c>
      <c r="AC298" s="19" t="str">
        <f t="shared" si="32"/>
        <v>scio</v>
      </c>
      <c r="AD298" s="19" t="str">
        <f t="shared" si="33"/>
        <v>scio</v>
      </c>
      <c r="AE298" s="19" t="str">
        <f t="shared" si="34"/>
        <v>map01_scio</v>
      </c>
    </row>
    <row r="299" spans="1:31" ht="10.5">
      <c r="A299" s="17">
        <v>1</v>
      </c>
      <c r="B299" s="18" t="s">
        <v>403</v>
      </c>
      <c r="C299" s="19" t="s">
        <v>69</v>
      </c>
      <c r="D299" s="19">
        <v>433</v>
      </c>
      <c r="E299" s="20">
        <v>45.0428996</v>
      </c>
      <c r="F299" s="20">
        <v>-122.6684215</v>
      </c>
      <c r="G299" s="21" t="str">
        <f t="shared" si="30"/>
        <v>45.0428996, -122.6684215</v>
      </c>
      <c r="H299" s="17">
        <v>1</v>
      </c>
      <c r="I299" s="17">
        <v>1</v>
      </c>
      <c r="J299" s="17">
        <v>1</v>
      </c>
      <c r="K299" s="17"/>
      <c r="L299" s="22">
        <v>97375</v>
      </c>
      <c r="M299" s="23"/>
      <c r="N299" s="21" t="str">
        <f t="shared" si="28"/>
        <v>:: &lt;a href="http://www.oregontravels.com/_maps/map01_scottsmills.html" class="sidebar"&gt;Scotts Mills&lt;/a&gt;&lt;br&gt;</v>
      </c>
      <c r="O299" s="21" t="str">
        <f t="shared" si="29"/>
        <v>&lt;a href="http://www.oregontravels.com/_maps/map01_scottsmills.html" class="linksmall2"&gt;Scotts Mills&lt;/a&gt;&lt;p&gt;</v>
      </c>
      <c r="P299" s="24" t="s">
        <v>26</v>
      </c>
      <c r="Q299" s="24" t="s">
        <v>27</v>
      </c>
      <c r="R299" s="24" t="s">
        <v>28</v>
      </c>
      <c r="S299" s="24" t="s">
        <v>29</v>
      </c>
      <c r="T299" s="24" t="s">
        <v>30</v>
      </c>
      <c r="U299" s="25" t="str">
        <f t="shared" si="31"/>
        <v>scottsmills</v>
      </c>
      <c r="V299" s="26" t="s">
        <v>31</v>
      </c>
      <c r="W299" s="20">
        <v>1163262</v>
      </c>
      <c r="X299" s="20" t="s">
        <v>32</v>
      </c>
      <c r="Y299" s="20" t="s">
        <v>33</v>
      </c>
      <c r="Z299" s="20" t="s">
        <v>403</v>
      </c>
      <c r="AA299" s="20"/>
      <c r="AB299" s="27">
        <v>29553</v>
      </c>
      <c r="AC299" s="19" t="str">
        <f t="shared" si="32"/>
        <v>scotts mills</v>
      </c>
      <c r="AD299" s="19" t="str">
        <f t="shared" si="33"/>
        <v>scottsmills</v>
      </c>
      <c r="AE299" s="19" t="str">
        <f t="shared" si="34"/>
        <v>map01_scottsmills</v>
      </c>
    </row>
    <row r="300" spans="1:31" ht="10.5">
      <c r="A300" s="17">
        <v>1</v>
      </c>
      <c r="B300" s="18" t="s">
        <v>404</v>
      </c>
      <c r="C300" s="19" t="s">
        <v>74</v>
      </c>
      <c r="D300" s="19">
        <v>66</v>
      </c>
      <c r="E300" s="20">
        <v>43.654006</v>
      </c>
      <c r="F300" s="20">
        <v>-123.8167679</v>
      </c>
      <c r="G300" s="21" t="str">
        <f t="shared" si="30"/>
        <v>43.654006, -123.8167679</v>
      </c>
      <c r="H300" s="17">
        <v>1</v>
      </c>
      <c r="I300" s="17">
        <v>1</v>
      </c>
      <c r="J300" s="17">
        <v>1</v>
      </c>
      <c r="K300" s="17"/>
      <c r="L300" s="22">
        <v>97473</v>
      </c>
      <c r="M300" s="23"/>
      <c r="N300" s="21" t="str">
        <f t="shared" si="28"/>
        <v>:: &lt;a href="http://www.oregontravels.com/_maps/map01_scottsburg.html" class="sidebar"&gt;Scottsburg&lt;/a&gt;&lt;br&gt;</v>
      </c>
      <c r="O300" s="21" t="str">
        <f t="shared" si="29"/>
        <v>&lt;a href="http://www.oregontravels.com/_maps/map01_scottsburg.html" class="linksmall2"&gt;Scottsburg&lt;/a&gt;&lt;p&gt;</v>
      </c>
      <c r="P300" s="24" t="s">
        <v>26</v>
      </c>
      <c r="Q300" s="24" t="s">
        <v>27</v>
      </c>
      <c r="R300" s="24" t="s">
        <v>28</v>
      </c>
      <c r="S300" s="24" t="s">
        <v>29</v>
      </c>
      <c r="T300" s="24" t="s">
        <v>30</v>
      </c>
      <c r="U300" s="25" t="str">
        <f t="shared" si="31"/>
        <v>scottsburg</v>
      </c>
      <c r="V300" s="26" t="s">
        <v>31</v>
      </c>
      <c r="W300" s="20">
        <v>1149180</v>
      </c>
      <c r="X300" s="20" t="s">
        <v>32</v>
      </c>
      <c r="Y300" s="20" t="s">
        <v>33</v>
      </c>
      <c r="Z300" s="20" t="s">
        <v>404</v>
      </c>
      <c r="AA300" s="20"/>
      <c r="AB300" s="27">
        <v>29553</v>
      </c>
      <c r="AC300" s="19" t="str">
        <f t="shared" si="32"/>
        <v>scottsburg</v>
      </c>
      <c r="AD300" s="19" t="str">
        <f t="shared" si="33"/>
        <v>scottsburg</v>
      </c>
      <c r="AE300" s="19" t="str">
        <f t="shared" si="34"/>
        <v>map01_scottsburg</v>
      </c>
    </row>
    <row r="301" spans="1:31" ht="10.5">
      <c r="A301" s="17">
        <v>1</v>
      </c>
      <c r="B301" s="18" t="s">
        <v>405</v>
      </c>
      <c r="C301" s="19" t="s">
        <v>180</v>
      </c>
      <c r="D301" s="19">
        <v>7</v>
      </c>
      <c r="E301" s="20">
        <v>44.4990075</v>
      </c>
      <c r="F301" s="20">
        <v>-124.084009</v>
      </c>
      <c r="G301" s="21" t="str">
        <f t="shared" si="30"/>
        <v>44.4990075, -124.084009</v>
      </c>
      <c r="H301" s="17">
        <v>1</v>
      </c>
      <c r="I301" s="17">
        <v>1</v>
      </c>
      <c r="J301" s="17">
        <v>1</v>
      </c>
      <c r="K301" s="17"/>
      <c r="L301" s="22">
        <v>97376</v>
      </c>
      <c r="M301" s="23"/>
      <c r="N301" s="21" t="str">
        <f t="shared" si="28"/>
        <v>:: &lt;a href="http://www.oregontravels.com/_maps/map01_sealrock.html" class="sidebar"&gt;Seal Rock&lt;/a&gt;&lt;br&gt;</v>
      </c>
      <c r="O301" s="21" t="str">
        <f t="shared" si="29"/>
        <v>&lt;a href="http://www.oregontravels.com/_maps/map01_sealrock.html" class="linksmall2"&gt;Seal Rock&lt;/a&gt;&lt;p&gt;</v>
      </c>
      <c r="P301" s="24" t="s">
        <v>26</v>
      </c>
      <c r="Q301" s="24" t="s">
        <v>27</v>
      </c>
      <c r="R301" s="24" t="s">
        <v>28</v>
      </c>
      <c r="S301" s="24" t="s">
        <v>29</v>
      </c>
      <c r="T301" s="24" t="s">
        <v>30</v>
      </c>
      <c r="U301" s="25" t="str">
        <f t="shared" si="31"/>
        <v>sealrock</v>
      </c>
      <c r="V301" s="26" t="s">
        <v>31</v>
      </c>
      <c r="W301" s="20">
        <v>1149192</v>
      </c>
      <c r="X301" s="20" t="s">
        <v>32</v>
      </c>
      <c r="Y301" s="20" t="s">
        <v>33</v>
      </c>
      <c r="Z301" s="20" t="s">
        <v>406</v>
      </c>
      <c r="AA301" s="20"/>
      <c r="AB301" s="27">
        <v>29553</v>
      </c>
      <c r="AC301" s="19" t="str">
        <f t="shared" si="32"/>
        <v>seal rock</v>
      </c>
      <c r="AD301" s="19" t="str">
        <f t="shared" si="33"/>
        <v>sealrock</v>
      </c>
      <c r="AE301" s="19" t="str">
        <f t="shared" si="34"/>
        <v>map01_sealrock</v>
      </c>
    </row>
    <row r="302" spans="1:31" ht="10.5">
      <c r="A302" s="17">
        <v>1</v>
      </c>
      <c r="B302" s="18" t="s">
        <v>407</v>
      </c>
      <c r="C302" s="19" t="s">
        <v>58</v>
      </c>
      <c r="D302" s="19">
        <v>7</v>
      </c>
      <c r="E302" s="20">
        <v>45.9931637</v>
      </c>
      <c r="F302" s="20">
        <v>-123.9226385</v>
      </c>
      <c r="G302" s="21" t="str">
        <f t="shared" si="30"/>
        <v>45.9931637, -123.9226385</v>
      </c>
      <c r="H302" s="17">
        <v>1</v>
      </c>
      <c r="I302" s="17">
        <v>1</v>
      </c>
      <c r="J302" s="17">
        <v>1</v>
      </c>
      <c r="K302" s="17"/>
      <c r="L302" s="22">
        <v>97138</v>
      </c>
      <c r="M302" s="23"/>
      <c r="N302" s="21" t="str">
        <f t="shared" si="28"/>
        <v>:: &lt;a href="http://www.oregontravels.com/_maps/map01_seaside.html" class="sidebar"&gt;Seaside&lt;/a&gt;&lt;br&gt;</v>
      </c>
      <c r="O302" s="21" t="str">
        <f t="shared" si="29"/>
        <v>&lt;a href="http://www.oregontravels.com/_maps/map01_seaside.html" class="linksmall2"&gt;Seaside&lt;/a&gt;&lt;p&gt;</v>
      </c>
      <c r="P302" s="24" t="s">
        <v>26</v>
      </c>
      <c r="Q302" s="24" t="s">
        <v>27</v>
      </c>
      <c r="R302" s="24" t="s">
        <v>28</v>
      </c>
      <c r="S302" s="24" t="s">
        <v>29</v>
      </c>
      <c r="T302" s="24" t="s">
        <v>30</v>
      </c>
      <c r="U302" s="25" t="str">
        <f t="shared" si="31"/>
        <v>seaside</v>
      </c>
      <c r="V302" s="26" t="s">
        <v>31</v>
      </c>
      <c r="W302" s="20">
        <v>1136735</v>
      </c>
      <c r="X302" s="20" t="s">
        <v>32</v>
      </c>
      <c r="Y302" s="20" t="s">
        <v>33</v>
      </c>
      <c r="Z302" s="20" t="s">
        <v>132</v>
      </c>
      <c r="AA302" s="20"/>
      <c r="AB302" s="27">
        <v>29553</v>
      </c>
      <c r="AC302" s="19" t="str">
        <f t="shared" si="32"/>
        <v>seaside</v>
      </c>
      <c r="AD302" s="19" t="str">
        <f t="shared" si="33"/>
        <v>seaside</v>
      </c>
      <c r="AE302" s="19" t="str">
        <f t="shared" si="34"/>
        <v>map01_seaside</v>
      </c>
    </row>
    <row r="303" spans="1:31" ht="10.5">
      <c r="A303" s="17">
        <v>1</v>
      </c>
      <c r="B303" s="18" t="s">
        <v>408</v>
      </c>
      <c r="C303" s="19" t="s">
        <v>114</v>
      </c>
      <c r="D303" s="19">
        <v>1325</v>
      </c>
      <c r="E303" s="20">
        <v>42.2790023</v>
      </c>
      <c r="F303" s="20">
        <v>-123.615901</v>
      </c>
      <c r="G303" s="21" t="str">
        <f t="shared" si="30"/>
        <v>42.2790023, -123.615901</v>
      </c>
      <c r="H303" s="31" t="s">
        <v>83</v>
      </c>
      <c r="I303" s="17">
        <v>1</v>
      </c>
      <c r="J303" s="17">
        <v>1</v>
      </c>
      <c r="K303" s="17"/>
      <c r="L303" s="22">
        <v>97538</v>
      </c>
      <c r="M303" s="23"/>
      <c r="N303" s="21" t="str">
        <f t="shared" si="28"/>
        <v>:: &lt;a href="http://www.oregontravels.com/_maps/map01_selma.html" class="sidebar"&gt;Selma&lt;/a&gt;&lt;br&gt;</v>
      </c>
      <c r="O303" s="21" t="str">
        <f t="shared" si="29"/>
        <v>&lt;a href="http://www.oregontravels.com/_maps/map01_selma.html" class="linksmall2"&gt;Selma&lt;/a&gt;&lt;p&gt;</v>
      </c>
      <c r="P303" s="24" t="s">
        <v>26</v>
      </c>
      <c r="Q303" s="24" t="s">
        <v>27</v>
      </c>
      <c r="R303" s="24" t="s">
        <v>28</v>
      </c>
      <c r="S303" s="24" t="s">
        <v>29</v>
      </c>
      <c r="T303" s="24" t="s">
        <v>30</v>
      </c>
      <c r="U303" s="25" t="str">
        <f t="shared" si="31"/>
        <v>selma</v>
      </c>
      <c r="V303" s="26" t="s">
        <v>31</v>
      </c>
      <c r="W303" s="20">
        <v>1149227</v>
      </c>
      <c r="X303" s="20" t="s">
        <v>32</v>
      </c>
      <c r="Y303" s="20" t="s">
        <v>33</v>
      </c>
      <c r="Z303" s="20" t="s">
        <v>408</v>
      </c>
      <c r="AA303" s="20"/>
      <c r="AB303" s="27">
        <v>29553</v>
      </c>
      <c r="AC303" s="19" t="str">
        <f t="shared" si="32"/>
        <v>selma</v>
      </c>
      <c r="AD303" s="19" t="str">
        <f t="shared" si="33"/>
        <v>selma</v>
      </c>
      <c r="AE303" s="19" t="str">
        <f t="shared" si="34"/>
        <v>map01_selma</v>
      </c>
    </row>
    <row r="304" spans="1:31" ht="10.5">
      <c r="A304" s="17">
        <v>1</v>
      </c>
      <c r="B304" s="18" t="s">
        <v>409</v>
      </c>
      <c r="C304" s="19" t="s">
        <v>86</v>
      </c>
      <c r="D304" s="19">
        <v>4675</v>
      </c>
      <c r="E304" s="20">
        <v>44.134598</v>
      </c>
      <c r="F304" s="20">
        <v>-118.9716139</v>
      </c>
      <c r="G304" s="21" t="str">
        <f t="shared" si="30"/>
        <v>44.134598, -118.9716139</v>
      </c>
      <c r="H304" s="17">
        <v>1</v>
      </c>
      <c r="I304" s="17">
        <v>1</v>
      </c>
      <c r="J304" s="17">
        <v>1</v>
      </c>
      <c r="K304" s="17"/>
      <c r="L304" s="22">
        <v>97873</v>
      </c>
      <c r="M304" s="23"/>
      <c r="N304" s="21" t="str">
        <f t="shared" si="28"/>
        <v>:: &lt;a href="http://www.oregontravels.com/_maps/map01_seneca.html" class="sidebar"&gt;Seneca&lt;/a&gt;&lt;br&gt;</v>
      </c>
      <c r="O304" s="21" t="str">
        <f t="shared" si="29"/>
        <v>&lt;a href="http://www.oregontravels.com/_maps/map01_seneca.html" class="linksmall2"&gt;Seneca&lt;/a&gt;&lt;p&gt;</v>
      </c>
      <c r="P304" s="24" t="s">
        <v>26</v>
      </c>
      <c r="Q304" s="24" t="s">
        <v>27</v>
      </c>
      <c r="R304" s="24" t="s">
        <v>28</v>
      </c>
      <c r="S304" s="24" t="s">
        <v>29</v>
      </c>
      <c r="T304" s="24" t="s">
        <v>30</v>
      </c>
      <c r="U304" s="25" t="str">
        <f t="shared" si="31"/>
        <v>seneca</v>
      </c>
      <c r="V304" s="26" t="s">
        <v>31</v>
      </c>
      <c r="W304" s="20">
        <v>1149228</v>
      </c>
      <c r="X304" s="20" t="s">
        <v>32</v>
      </c>
      <c r="Y304" s="20" t="s">
        <v>33</v>
      </c>
      <c r="Z304" s="20" t="s">
        <v>409</v>
      </c>
      <c r="AA304" s="20"/>
      <c r="AB304" s="27">
        <v>29553</v>
      </c>
      <c r="AC304" s="19" t="str">
        <f t="shared" si="32"/>
        <v>seneca</v>
      </c>
      <c r="AD304" s="19" t="str">
        <f t="shared" si="33"/>
        <v>seneca</v>
      </c>
      <c r="AE304" s="19" t="str">
        <f t="shared" si="34"/>
        <v>map01_seneca</v>
      </c>
    </row>
    <row r="305" spans="1:31" ht="10.5">
      <c r="A305" s="17">
        <v>1</v>
      </c>
      <c r="B305" s="18" t="s">
        <v>410</v>
      </c>
      <c r="C305" s="19" t="s">
        <v>63</v>
      </c>
      <c r="D305" s="19">
        <v>1401</v>
      </c>
      <c r="E305" s="20">
        <v>42.6106805</v>
      </c>
      <c r="F305" s="20">
        <v>-122.8125435</v>
      </c>
      <c r="G305" s="21" t="str">
        <f t="shared" si="30"/>
        <v>42.6106805, -122.8125435</v>
      </c>
      <c r="H305" s="17">
        <v>1</v>
      </c>
      <c r="I305" s="17">
        <v>1</v>
      </c>
      <c r="J305" s="17">
        <v>1</v>
      </c>
      <c r="K305" s="17"/>
      <c r="L305" s="22">
        <v>97539</v>
      </c>
      <c r="M305" s="23"/>
      <c r="N305" s="21" t="str">
        <f t="shared" si="28"/>
        <v>:: &lt;a href="http://www.oregontravels.com/_maps/map01_shadycove.html" class="sidebar"&gt;Shady Cove&lt;/a&gt;&lt;br&gt;</v>
      </c>
      <c r="O305" s="21" t="str">
        <f t="shared" si="29"/>
        <v>&lt;a href="http://www.oregontravels.com/_maps/map01_shadycove.html" class="linksmall2"&gt;Shady Cove&lt;/a&gt;&lt;p&gt;</v>
      </c>
      <c r="P305" s="24" t="s">
        <v>26</v>
      </c>
      <c r="Q305" s="24" t="s">
        <v>27</v>
      </c>
      <c r="R305" s="24" t="s">
        <v>28</v>
      </c>
      <c r="S305" s="24" t="s">
        <v>29</v>
      </c>
      <c r="T305" s="24" t="s">
        <v>30</v>
      </c>
      <c r="U305" s="25" t="str">
        <f t="shared" si="31"/>
        <v>shadycove</v>
      </c>
      <c r="V305" s="26" t="s">
        <v>31</v>
      </c>
      <c r="W305" s="20">
        <v>1158474</v>
      </c>
      <c r="X305" s="20" t="s">
        <v>32</v>
      </c>
      <c r="Y305" s="20" t="s">
        <v>33</v>
      </c>
      <c r="Z305" s="20" t="s">
        <v>410</v>
      </c>
      <c r="AA305" s="20"/>
      <c r="AB305" s="27">
        <v>29553</v>
      </c>
      <c r="AC305" s="19" t="str">
        <f t="shared" si="32"/>
        <v>shady cove</v>
      </c>
      <c r="AD305" s="19" t="str">
        <f t="shared" si="33"/>
        <v>shadycove</v>
      </c>
      <c r="AE305" s="19" t="str">
        <f t="shared" si="34"/>
        <v>map01_shadycove</v>
      </c>
    </row>
    <row r="306" spans="1:31" ht="10.5">
      <c r="A306" s="17">
        <v>1</v>
      </c>
      <c r="B306" s="18" t="s">
        <v>411</v>
      </c>
      <c r="C306" s="19" t="s">
        <v>56</v>
      </c>
      <c r="D306" s="19">
        <v>3343</v>
      </c>
      <c r="E306" s="20">
        <v>45.0037364</v>
      </c>
      <c r="F306" s="20">
        <v>-120.7522665</v>
      </c>
      <c r="G306" s="21" t="str">
        <f t="shared" si="30"/>
        <v>45.0037364, -120.7522665</v>
      </c>
      <c r="H306" s="17">
        <v>1</v>
      </c>
      <c r="I306" s="17">
        <v>1</v>
      </c>
      <c r="J306" s="17">
        <v>1</v>
      </c>
      <c r="K306" s="17"/>
      <c r="L306" s="22">
        <v>97057</v>
      </c>
      <c r="M306" s="23"/>
      <c r="N306" s="21" t="str">
        <f t="shared" si="28"/>
        <v>:: &lt;a href="http://www.oregontravels.com/_maps/map01_shaniko.html" class="sidebar"&gt;Shaniko&lt;/a&gt;&lt;br&gt;</v>
      </c>
      <c r="O306" s="21" t="str">
        <f t="shared" si="29"/>
        <v>&lt;a href="http://www.oregontravels.com/_maps/map01_shaniko.html" class="linksmall2"&gt;Shaniko&lt;/a&gt;&lt;p&gt;</v>
      </c>
      <c r="P306" s="24" t="s">
        <v>26</v>
      </c>
      <c r="Q306" s="24" t="s">
        <v>27</v>
      </c>
      <c r="R306" s="24" t="s">
        <v>28</v>
      </c>
      <c r="S306" s="24" t="s">
        <v>29</v>
      </c>
      <c r="T306" s="24" t="s">
        <v>30</v>
      </c>
      <c r="U306" s="25" t="str">
        <f t="shared" si="31"/>
        <v>shaniko</v>
      </c>
      <c r="V306" s="26" t="s">
        <v>31</v>
      </c>
      <c r="W306" s="20">
        <v>1126791</v>
      </c>
      <c r="X306" s="20" t="s">
        <v>32</v>
      </c>
      <c r="Y306" s="20" t="s">
        <v>33</v>
      </c>
      <c r="Z306" s="20" t="s">
        <v>411</v>
      </c>
      <c r="AA306" s="20"/>
      <c r="AB306" s="27">
        <v>29553</v>
      </c>
      <c r="AC306" s="19" t="str">
        <f t="shared" si="32"/>
        <v>shaniko</v>
      </c>
      <c r="AD306" s="19" t="str">
        <f t="shared" si="33"/>
        <v>shaniko</v>
      </c>
      <c r="AE306" s="19" t="str">
        <f t="shared" si="34"/>
        <v>map01_shaniko</v>
      </c>
    </row>
    <row r="307" spans="1:31" ht="10.5">
      <c r="A307" s="17">
        <v>1</v>
      </c>
      <c r="B307" s="18" t="s">
        <v>412</v>
      </c>
      <c r="C307" s="19" t="s">
        <v>42</v>
      </c>
      <c r="D307" s="19">
        <v>266</v>
      </c>
      <c r="E307" s="20">
        <v>44.4615118</v>
      </c>
      <c r="F307" s="20">
        <v>-123.1103713</v>
      </c>
      <c r="G307" s="21" t="str">
        <f t="shared" si="30"/>
        <v>44.4615118, -123.1103713</v>
      </c>
      <c r="H307" s="17">
        <v>1</v>
      </c>
      <c r="I307" s="17">
        <v>1</v>
      </c>
      <c r="J307" s="17">
        <v>1</v>
      </c>
      <c r="K307" s="17"/>
      <c r="L307" s="22">
        <v>97377</v>
      </c>
      <c r="M307" s="23"/>
      <c r="N307" s="21" t="str">
        <f t="shared" si="28"/>
        <v>:: &lt;a href="http://www.oregontravels.com/_maps/map01_shedd.html" class="sidebar"&gt;Shedd&lt;/a&gt;&lt;br&gt;</v>
      </c>
      <c r="O307" s="21" t="str">
        <f t="shared" si="29"/>
        <v>&lt;a href="http://www.oregontravels.com/_maps/map01_shedd.html" class="linksmall2"&gt;Shedd&lt;/a&gt;&lt;p&gt;</v>
      </c>
      <c r="P307" s="24" t="s">
        <v>26</v>
      </c>
      <c r="Q307" s="24" t="s">
        <v>27</v>
      </c>
      <c r="R307" s="24" t="s">
        <v>28</v>
      </c>
      <c r="S307" s="24" t="s">
        <v>29</v>
      </c>
      <c r="T307" s="24" t="s">
        <v>30</v>
      </c>
      <c r="U307" s="25" t="str">
        <f t="shared" si="31"/>
        <v>shedd</v>
      </c>
      <c r="V307" s="26" t="s">
        <v>31</v>
      </c>
      <c r="W307" s="20">
        <v>1637930</v>
      </c>
      <c r="X307" s="20" t="s">
        <v>32</v>
      </c>
      <c r="Y307" s="20" t="s">
        <v>33</v>
      </c>
      <c r="Z307" s="20" t="s">
        <v>244</v>
      </c>
      <c r="AA307" s="20">
        <v>1915</v>
      </c>
      <c r="AB307" s="27">
        <v>29553</v>
      </c>
      <c r="AC307" s="19" t="str">
        <f t="shared" si="32"/>
        <v>shedd</v>
      </c>
      <c r="AD307" s="19" t="str">
        <f t="shared" si="33"/>
        <v>shedd</v>
      </c>
      <c r="AE307" s="19" t="str">
        <f t="shared" si="34"/>
        <v>map01_shedd</v>
      </c>
    </row>
    <row r="308" spans="1:31" ht="10.5">
      <c r="A308" s="17">
        <v>1</v>
      </c>
      <c r="B308" s="18" t="s">
        <v>413</v>
      </c>
      <c r="C308" s="19" t="s">
        <v>54</v>
      </c>
      <c r="D308" s="19">
        <v>190</v>
      </c>
      <c r="E308" s="20">
        <v>45.0992814</v>
      </c>
      <c r="F308" s="20">
        <v>-123.3948291</v>
      </c>
      <c r="G308" s="21" t="str">
        <f t="shared" si="30"/>
        <v>45.0992814, -123.3948291</v>
      </c>
      <c r="H308" s="17">
        <v>1</v>
      </c>
      <c r="I308" s="17">
        <v>1</v>
      </c>
      <c r="J308" s="17">
        <v>1</v>
      </c>
      <c r="K308" s="17"/>
      <c r="L308" s="22">
        <v>97378</v>
      </c>
      <c r="M308" s="23"/>
      <c r="N308" s="21" t="str">
        <f t="shared" si="28"/>
        <v>:: &lt;a href="http://www.oregontravels.com/_maps/map01_sheridan.html" class="sidebar"&gt;Sheridan&lt;/a&gt;&lt;br&gt;</v>
      </c>
      <c r="O308" s="21" t="str">
        <f t="shared" si="29"/>
        <v>&lt;a href="http://www.oregontravels.com/_maps/map01_sheridan.html" class="linksmall2"&gt;Sheridan&lt;/a&gt;&lt;p&gt;</v>
      </c>
      <c r="P308" s="24" t="s">
        <v>26</v>
      </c>
      <c r="Q308" s="24" t="s">
        <v>27</v>
      </c>
      <c r="R308" s="24" t="s">
        <v>28</v>
      </c>
      <c r="S308" s="24" t="s">
        <v>29</v>
      </c>
      <c r="T308" s="24" t="s">
        <v>30</v>
      </c>
      <c r="U308" s="25" t="str">
        <f t="shared" si="31"/>
        <v>sheridan</v>
      </c>
      <c r="V308" s="26" t="s">
        <v>31</v>
      </c>
      <c r="W308" s="20">
        <v>1163267</v>
      </c>
      <c r="X308" s="20" t="s">
        <v>32</v>
      </c>
      <c r="Y308" s="20" t="s">
        <v>33</v>
      </c>
      <c r="Z308" s="20" t="s">
        <v>413</v>
      </c>
      <c r="AA308" s="20"/>
      <c r="AB308" s="27">
        <v>29553</v>
      </c>
      <c r="AC308" s="19" t="str">
        <f t="shared" si="32"/>
        <v>sheridan</v>
      </c>
      <c r="AD308" s="19" t="str">
        <f t="shared" si="33"/>
        <v>sheridan</v>
      </c>
      <c r="AE308" s="19" t="str">
        <f t="shared" si="34"/>
        <v>map01_sheridan</v>
      </c>
    </row>
    <row r="309" spans="1:31" ht="10.5">
      <c r="A309" s="17">
        <v>1</v>
      </c>
      <c r="B309" s="18" t="s">
        <v>414</v>
      </c>
      <c r="C309" s="19" t="s">
        <v>46</v>
      </c>
      <c r="D309" s="19">
        <v>197</v>
      </c>
      <c r="E309" s="20">
        <v>45.3565074</v>
      </c>
      <c r="F309" s="20">
        <v>-122.840098</v>
      </c>
      <c r="G309" s="21" t="str">
        <f t="shared" si="30"/>
        <v>45.3565074, -122.840098</v>
      </c>
      <c r="H309" s="17">
        <v>1</v>
      </c>
      <c r="I309" s="17">
        <v>1</v>
      </c>
      <c r="J309" s="17">
        <v>1</v>
      </c>
      <c r="K309" s="17"/>
      <c r="L309" s="22">
        <v>97140</v>
      </c>
      <c r="M309" s="23"/>
      <c r="N309" s="21" t="str">
        <f t="shared" si="28"/>
        <v>:: &lt;a href="http://www.oregontravels.com/_maps/map01_sherwood.html" class="sidebar"&gt;Sherwood&lt;/a&gt;&lt;br&gt;</v>
      </c>
      <c r="O309" s="21" t="str">
        <f t="shared" si="29"/>
        <v>&lt;a href="http://www.oregontravels.com/_maps/map01_sherwood.html" class="linksmall2"&gt;Sherwood&lt;/a&gt;&lt;p&gt;</v>
      </c>
      <c r="P309" s="24" t="s">
        <v>26</v>
      </c>
      <c r="Q309" s="24" t="s">
        <v>27</v>
      </c>
      <c r="R309" s="24" t="s">
        <v>28</v>
      </c>
      <c r="S309" s="24" t="s">
        <v>29</v>
      </c>
      <c r="T309" s="24" t="s">
        <v>30</v>
      </c>
      <c r="U309" s="25" t="str">
        <f t="shared" si="31"/>
        <v>sherwood</v>
      </c>
      <c r="V309" s="26" t="s">
        <v>31</v>
      </c>
      <c r="W309" s="20">
        <v>1126877</v>
      </c>
      <c r="X309" s="20" t="s">
        <v>32</v>
      </c>
      <c r="Y309" s="20" t="s">
        <v>33</v>
      </c>
      <c r="Z309" s="20" t="s">
        <v>414</v>
      </c>
      <c r="AA309" s="20"/>
      <c r="AB309" s="27">
        <v>29553</v>
      </c>
      <c r="AC309" s="19" t="str">
        <f t="shared" si="32"/>
        <v>sherwood</v>
      </c>
      <c r="AD309" s="19" t="str">
        <f t="shared" si="33"/>
        <v>sherwood</v>
      </c>
      <c r="AE309" s="19" t="str">
        <f t="shared" si="34"/>
        <v>map01_sherwood</v>
      </c>
    </row>
    <row r="310" spans="1:31" ht="10.5">
      <c r="A310" s="17">
        <v>1</v>
      </c>
      <c r="B310" s="18" t="s">
        <v>415</v>
      </c>
      <c r="C310" s="19" t="s">
        <v>180</v>
      </c>
      <c r="D310" s="19">
        <v>141</v>
      </c>
      <c r="E310" s="20">
        <v>44.7217836</v>
      </c>
      <c r="F310" s="20">
        <v>-123.920113</v>
      </c>
      <c r="G310" s="21" t="str">
        <f t="shared" si="30"/>
        <v>44.7217836, -123.920113</v>
      </c>
      <c r="H310" s="17">
        <v>1</v>
      </c>
      <c r="I310" s="17">
        <v>1</v>
      </c>
      <c r="J310" s="17">
        <v>1</v>
      </c>
      <c r="K310" s="17"/>
      <c r="L310" s="22">
        <v>97380</v>
      </c>
      <c r="M310" s="23"/>
      <c r="N310" s="21" t="str">
        <f t="shared" si="28"/>
        <v>:: &lt;a href="http://www.oregontravels.com/_maps/map01_siletz.html" class="sidebar"&gt;Siletz&lt;/a&gt;&lt;br&gt;</v>
      </c>
      <c r="O310" s="21" t="str">
        <f t="shared" si="29"/>
        <v>&lt;a href="http://www.oregontravels.com/_maps/map01_siletz.html" class="linksmall2"&gt;Siletz&lt;/a&gt;&lt;p&gt;</v>
      </c>
      <c r="P310" s="24" t="s">
        <v>26</v>
      </c>
      <c r="Q310" s="24" t="s">
        <v>27</v>
      </c>
      <c r="R310" s="24" t="s">
        <v>28</v>
      </c>
      <c r="S310" s="24" t="s">
        <v>29</v>
      </c>
      <c r="T310" s="24" t="s">
        <v>30</v>
      </c>
      <c r="U310" s="25" t="str">
        <f t="shared" si="31"/>
        <v>siletz</v>
      </c>
      <c r="V310" s="26" t="s">
        <v>31</v>
      </c>
      <c r="W310" s="20">
        <v>1126955</v>
      </c>
      <c r="X310" s="20" t="s">
        <v>32</v>
      </c>
      <c r="Y310" s="20" t="s">
        <v>33</v>
      </c>
      <c r="Z310" s="20" t="s">
        <v>416</v>
      </c>
      <c r="AA310" s="20"/>
      <c r="AB310" s="27">
        <v>29553</v>
      </c>
      <c r="AC310" s="19" t="str">
        <f t="shared" si="32"/>
        <v>siletz</v>
      </c>
      <c r="AD310" s="19" t="str">
        <f t="shared" si="33"/>
        <v>siletz</v>
      </c>
      <c r="AE310" s="19" t="str">
        <f t="shared" si="34"/>
        <v>map01_siletz</v>
      </c>
    </row>
    <row r="311" spans="1:31" ht="10.5">
      <c r="A311" s="17">
        <v>1</v>
      </c>
      <c r="B311" s="18" t="s">
        <v>417</v>
      </c>
      <c r="C311" s="19" t="s">
        <v>35</v>
      </c>
      <c r="D311" s="19">
        <v>4347</v>
      </c>
      <c r="E311" s="20">
        <v>43.127918</v>
      </c>
      <c r="F311" s="20">
        <v>-121.0461084</v>
      </c>
      <c r="G311" s="21" t="str">
        <f t="shared" si="30"/>
        <v>43.127918, -121.0461084</v>
      </c>
      <c r="H311" s="17">
        <v>1</v>
      </c>
      <c r="I311" s="17">
        <v>1</v>
      </c>
      <c r="J311" s="17">
        <v>1</v>
      </c>
      <c r="K311" s="17"/>
      <c r="L311" s="22">
        <v>97638</v>
      </c>
      <c r="M311" s="23"/>
      <c r="N311" s="21" t="str">
        <f t="shared" si="28"/>
        <v>:: &lt;a href="http://www.oregontravels.com/_maps/map01_silverlake.html" class="sidebar"&gt;Silver Lake&lt;/a&gt;&lt;br&gt;</v>
      </c>
      <c r="O311" s="21" t="str">
        <f t="shared" si="29"/>
        <v>&lt;a href="http://www.oregontravels.com/_maps/map01_silverlake.html" class="linksmall2"&gt;Silver Lake&lt;/a&gt;&lt;p&gt;</v>
      </c>
      <c r="P311" s="24" t="s">
        <v>26</v>
      </c>
      <c r="Q311" s="24" t="s">
        <v>27</v>
      </c>
      <c r="R311" s="24" t="s">
        <v>28</v>
      </c>
      <c r="S311" s="24" t="s">
        <v>29</v>
      </c>
      <c r="T311" s="24" t="s">
        <v>30</v>
      </c>
      <c r="U311" s="25" t="str">
        <f t="shared" si="31"/>
        <v>silverlake</v>
      </c>
      <c r="V311" s="26" t="s">
        <v>31</v>
      </c>
      <c r="W311" s="20">
        <v>1126971</v>
      </c>
      <c r="X311" s="20" t="s">
        <v>32</v>
      </c>
      <c r="Y311" s="20" t="s">
        <v>33</v>
      </c>
      <c r="Z311" s="20" t="s">
        <v>417</v>
      </c>
      <c r="AA311" s="20"/>
      <c r="AB311" s="27">
        <v>29553</v>
      </c>
      <c r="AC311" s="19" t="str">
        <f t="shared" si="32"/>
        <v>silver lake</v>
      </c>
      <c r="AD311" s="19" t="str">
        <f t="shared" si="33"/>
        <v>silverlake</v>
      </c>
      <c r="AE311" s="19" t="str">
        <f t="shared" si="34"/>
        <v>map01_silverlake</v>
      </c>
    </row>
    <row r="312" spans="1:31" ht="10.5">
      <c r="A312" s="17">
        <v>1</v>
      </c>
      <c r="B312" s="18" t="s">
        <v>325</v>
      </c>
      <c r="C312" s="19" t="s">
        <v>69</v>
      </c>
      <c r="D312" s="19">
        <v>253</v>
      </c>
      <c r="E312" s="20">
        <v>45.0051213</v>
      </c>
      <c r="F312" s="20">
        <v>-122.7831455</v>
      </c>
      <c r="G312" s="21" t="str">
        <f t="shared" si="30"/>
        <v>45.0051213, -122.7831455</v>
      </c>
      <c r="H312" s="17">
        <v>1</v>
      </c>
      <c r="I312" s="17">
        <v>1</v>
      </c>
      <c r="J312" s="17">
        <v>1</v>
      </c>
      <c r="K312" s="17"/>
      <c r="L312" s="22">
        <v>97381</v>
      </c>
      <c r="M312" s="23"/>
      <c r="N312" s="21" t="str">
        <f t="shared" si="28"/>
        <v>:: &lt;a href="http://www.oregontravels.com/_maps/map01_silverton.html" class="sidebar"&gt;Silverton&lt;/a&gt;&lt;br&gt;</v>
      </c>
      <c r="O312" s="21" t="str">
        <f t="shared" si="29"/>
        <v>&lt;a href="http://www.oregontravels.com/_maps/map01_silverton.html" class="linksmall2"&gt;Silverton&lt;/a&gt;&lt;p&gt;</v>
      </c>
      <c r="P312" s="24" t="s">
        <v>26</v>
      </c>
      <c r="Q312" s="24" t="s">
        <v>27</v>
      </c>
      <c r="R312" s="24" t="s">
        <v>28</v>
      </c>
      <c r="S312" s="24" t="s">
        <v>29</v>
      </c>
      <c r="T312" s="24" t="s">
        <v>30</v>
      </c>
      <c r="U312" s="25" t="str">
        <f t="shared" si="31"/>
        <v>silverton</v>
      </c>
      <c r="V312" s="26" t="s">
        <v>31</v>
      </c>
      <c r="W312" s="20">
        <v>1126975</v>
      </c>
      <c r="X312" s="20" t="s">
        <v>32</v>
      </c>
      <c r="Y312" s="20" t="s">
        <v>33</v>
      </c>
      <c r="Z312" s="20" t="s">
        <v>325</v>
      </c>
      <c r="AA312" s="20"/>
      <c r="AB312" s="27">
        <v>29553</v>
      </c>
      <c r="AC312" s="19" t="str">
        <f t="shared" si="32"/>
        <v>silverton</v>
      </c>
      <c r="AD312" s="19" t="str">
        <f t="shared" si="33"/>
        <v>silverton</v>
      </c>
      <c r="AE312" s="19" t="str">
        <f t="shared" si="34"/>
        <v>map01_silverton</v>
      </c>
    </row>
    <row r="313" spans="1:31" ht="10.5">
      <c r="A313" s="17">
        <v>1</v>
      </c>
      <c r="B313" s="18" t="s">
        <v>418</v>
      </c>
      <c r="C313" s="19" t="s">
        <v>96</v>
      </c>
      <c r="D313" s="19">
        <v>3192</v>
      </c>
      <c r="E313" s="20">
        <v>44.2909491</v>
      </c>
      <c r="F313" s="20">
        <v>-121.5492118</v>
      </c>
      <c r="G313" s="21" t="str">
        <f t="shared" si="30"/>
        <v>44.2909491, -121.5492118</v>
      </c>
      <c r="H313" s="17">
        <v>1</v>
      </c>
      <c r="I313" s="17">
        <v>1</v>
      </c>
      <c r="J313" s="17">
        <v>1</v>
      </c>
      <c r="K313" s="17"/>
      <c r="L313" s="22">
        <v>97759</v>
      </c>
      <c r="M313" s="23"/>
      <c r="N313" s="21" t="str">
        <f t="shared" si="28"/>
        <v>:: &lt;a href="http://www.oregontravels.com/_maps/map01_sisters.html" class="sidebar"&gt;Sisters&lt;/a&gt;&lt;br&gt;</v>
      </c>
      <c r="O313" s="21" t="str">
        <f t="shared" si="29"/>
        <v>&lt;a href="http://www.oregontravels.com/_maps/map01_sisters.html" class="linksmall2"&gt;Sisters&lt;/a&gt;&lt;p&gt;</v>
      </c>
      <c r="P313" s="24" t="s">
        <v>26</v>
      </c>
      <c r="Q313" s="24" t="s">
        <v>27</v>
      </c>
      <c r="R313" s="24" t="s">
        <v>28</v>
      </c>
      <c r="S313" s="24" t="s">
        <v>29</v>
      </c>
      <c r="T313" s="24" t="s">
        <v>30</v>
      </c>
      <c r="U313" s="25" t="str">
        <f t="shared" si="31"/>
        <v>sisters</v>
      </c>
      <c r="V313" s="26" t="s">
        <v>31</v>
      </c>
      <c r="W313" s="20">
        <v>1127008</v>
      </c>
      <c r="X313" s="20" t="s">
        <v>32</v>
      </c>
      <c r="Y313" s="20" t="s">
        <v>33</v>
      </c>
      <c r="Z313" s="20" t="s">
        <v>418</v>
      </c>
      <c r="AA313" s="20"/>
      <c r="AB313" s="27">
        <v>29553</v>
      </c>
      <c r="AC313" s="19" t="str">
        <f t="shared" si="32"/>
        <v>sisters</v>
      </c>
      <c r="AD313" s="19" t="str">
        <f t="shared" si="33"/>
        <v>sisters</v>
      </c>
      <c r="AE313" s="19" t="str">
        <f t="shared" si="34"/>
        <v>map01_sisters</v>
      </c>
    </row>
    <row r="314" spans="1:31" ht="10.5">
      <c r="A314" s="17">
        <v>1</v>
      </c>
      <c r="B314" s="18" t="s">
        <v>419</v>
      </c>
      <c r="C314" s="19" t="s">
        <v>40</v>
      </c>
      <c r="D314" s="19">
        <v>23</v>
      </c>
      <c r="E314" s="20">
        <v>42.8201087</v>
      </c>
      <c r="F314" s="20">
        <v>-124.4831624</v>
      </c>
      <c r="G314" s="21" t="str">
        <f t="shared" si="30"/>
        <v>42.8201087, -124.4831624</v>
      </c>
      <c r="H314" s="17">
        <v>1</v>
      </c>
      <c r="I314" s="17">
        <v>1</v>
      </c>
      <c r="J314" s="17">
        <v>1</v>
      </c>
      <c r="K314" s="17"/>
      <c r="L314" s="22">
        <v>97476</v>
      </c>
      <c r="M314" s="23"/>
      <c r="N314" s="21" t="str">
        <f t="shared" si="28"/>
        <v>:: &lt;a href="http://www.oregontravels.com/_maps/map01_sixes.html" class="sidebar"&gt;Sixes&lt;/a&gt;&lt;br&gt;</v>
      </c>
      <c r="O314" s="21" t="str">
        <f t="shared" si="29"/>
        <v>&lt;a href="http://www.oregontravels.com/_maps/map01_sixes.html" class="linksmall2"&gt;Sixes&lt;/a&gt;&lt;p&gt;</v>
      </c>
      <c r="P314" s="24" t="s">
        <v>26</v>
      </c>
      <c r="Q314" s="24" t="s">
        <v>27</v>
      </c>
      <c r="R314" s="24" t="s">
        <v>28</v>
      </c>
      <c r="S314" s="24" t="s">
        <v>29</v>
      </c>
      <c r="T314" s="24" t="s">
        <v>30</v>
      </c>
      <c r="U314" s="25" t="str">
        <f t="shared" si="31"/>
        <v>sixes</v>
      </c>
      <c r="V314" s="26" t="s">
        <v>31</v>
      </c>
      <c r="W314" s="20">
        <v>1149566</v>
      </c>
      <c r="X314" s="20" t="s">
        <v>32</v>
      </c>
      <c r="Y314" s="20" t="s">
        <v>33</v>
      </c>
      <c r="Z314" s="20" t="s">
        <v>419</v>
      </c>
      <c r="AA314" s="20"/>
      <c r="AB314" s="27">
        <v>29553</v>
      </c>
      <c r="AC314" s="19" t="str">
        <f t="shared" si="32"/>
        <v>sixes</v>
      </c>
      <c r="AD314" s="19" t="str">
        <f t="shared" si="33"/>
        <v>sixes</v>
      </c>
      <c r="AE314" s="19" t="str">
        <f t="shared" si="34"/>
        <v>map01_sixes</v>
      </c>
    </row>
    <row r="315" spans="1:31" ht="10.5">
      <c r="A315" s="17">
        <v>1</v>
      </c>
      <c r="B315" s="18" t="s">
        <v>420</v>
      </c>
      <c r="C315" s="19" t="s">
        <v>180</v>
      </c>
      <c r="D315" s="19">
        <v>33</v>
      </c>
      <c r="E315" s="20">
        <v>44.6126174</v>
      </c>
      <c r="F315" s="20">
        <v>-124.0487285</v>
      </c>
      <c r="G315" s="21" t="str">
        <f t="shared" si="30"/>
        <v>44.6126174, -124.0487285</v>
      </c>
      <c r="H315" s="17">
        <v>1</v>
      </c>
      <c r="I315" s="17">
        <v>1</v>
      </c>
      <c r="J315" s="17">
        <v>1</v>
      </c>
      <c r="K315" s="17"/>
      <c r="L315" s="22">
        <v>97366</v>
      </c>
      <c r="M315" s="23"/>
      <c r="N315" s="21" t="str">
        <f t="shared" si="28"/>
        <v>:: &lt;a href="http://www.oregontravels.com/_maps/map01_southbeach.html" class="sidebar"&gt;South Beach&lt;/a&gt;&lt;br&gt;</v>
      </c>
      <c r="O315" s="21" t="str">
        <f t="shared" si="29"/>
        <v>&lt;a href="http://www.oregontravels.com/_maps/map01_southbeach.html" class="linksmall2"&gt;South Beach&lt;/a&gt;&lt;p&gt;</v>
      </c>
      <c r="P315" s="24" t="s">
        <v>26</v>
      </c>
      <c r="Q315" s="24" t="s">
        <v>27</v>
      </c>
      <c r="R315" s="24" t="s">
        <v>28</v>
      </c>
      <c r="S315" s="24" t="s">
        <v>29</v>
      </c>
      <c r="T315" s="24" t="s">
        <v>30</v>
      </c>
      <c r="U315" s="25" t="str">
        <f t="shared" si="31"/>
        <v>southbeach</v>
      </c>
      <c r="V315" s="26" t="s">
        <v>31</v>
      </c>
      <c r="W315" s="20">
        <v>1150095</v>
      </c>
      <c r="X315" s="20" t="s">
        <v>32</v>
      </c>
      <c r="Y315" s="20" t="s">
        <v>33</v>
      </c>
      <c r="Z315" s="20" t="s">
        <v>421</v>
      </c>
      <c r="AA315" s="20">
        <v>1986</v>
      </c>
      <c r="AB315" s="27">
        <v>29553</v>
      </c>
      <c r="AC315" s="19" t="str">
        <f t="shared" si="32"/>
        <v>south beach</v>
      </c>
      <c r="AD315" s="19" t="str">
        <f t="shared" si="33"/>
        <v>southbeach</v>
      </c>
      <c r="AE315" s="19" t="str">
        <f t="shared" si="34"/>
        <v>map01_southbeach</v>
      </c>
    </row>
    <row r="316" spans="1:31" ht="10.5">
      <c r="A316" s="17">
        <v>1</v>
      </c>
      <c r="B316" s="18" t="s">
        <v>422</v>
      </c>
      <c r="C316" s="19" t="s">
        <v>91</v>
      </c>
      <c r="D316" s="19">
        <v>4354</v>
      </c>
      <c r="E316" s="20">
        <v>42.4554215</v>
      </c>
      <c r="F316" s="20">
        <v>-121.5041702</v>
      </c>
      <c r="G316" s="21" t="str">
        <f t="shared" si="30"/>
        <v>42.4554215, -121.5041702</v>
      </c>
      <c r="H316" s="17">
        <v>1</v>
      </c>
      <c r="I316" s="17">
        <v>1</v>
      </c>
      <c r="J316" s="17">
        <v>1</v>
      </c>
      <c r="K316" s="17"/>
      <c r="L316" s="22">
        <v>97639</v>
      </c>
      <c r="M316" s="23"/>
      <c r="N316" s="21" t="str">
        <f t="shared" si="28"/>
        <v>:: &lt;a href="http://www.oregontravels.com/_maps/map01_spragueriver.html" class="sidebar"&gt;Sprague River&lt;/a&gt;&lt;br&gt;</v>
      </c>
      <c r="O316" s="21" t="str">
        <f t="shared" si="29"/>
        <v>&lt;a href="http://www.oregontravels.com/_maps/map01_spragueriver.html" class="linksmall2"&gt;Sprague River&lt;/a&gt;&lt;p&gt;</v>
      </c>
      <c r="P316" s="24" t="s">
        <v>26</v>
      </c>
      <c r="Q316" s="24" t="s">
        <v>27</v>
      </c>
      <c r="R316" s="24" t="s">
        <v>28</v>
      </c>
      <c r="S316" s="24" t="s">
        <v>29</v>
      </c>
      <c r="T316" s="24" t="s">
        <v>30</v>
      </c>
      <c r="U316" s="25" t="str">
        <f t="shared" si="31"/>
        <v>spragueriver</v>
      </c>
      <c r="V316" s="26" t="s">
        <v>31</v>
      </c>
      <c r="W316" s="20">
        <v>1150145</v>
      </c>
      <c r="X316" s="20" t="s">
        <v>32</v>
      </c>
      <c r="Y316" s="20" t="s">
        <v>33</v>
      </c>
      <c r="Z316" s="20" t="s">
        <v>423</v>
      </c>
      <c r="AA316" s="20"/>
      <c r="AB316" s="27">
        <v>29553</v>
      </c>
      <c r="AC316" s="19" t="str">
        <f t="shared" si="32"/>
        <v>sprague river</v>
      </c>
      <c r="AD316" s="19" t="str">
        <f t="shared" si="33"/>
        <v>spragueriver</v>
      </c>
      <c r="AE316" s="19" t="str">
        <f t="shared" si="34"/>
        <v>map01_spragueriver</v>
      </c>
    </row>
    <row r="317" spans="1:31" ht="10.5">
      <c r="A317" s="17">
        <v>1</v>
      </c>
      <c r="B317" s="18" t="s">
        <v>424</v>
      </c>
      <c r="C317" s="19" t="s">
        <v>218</v>
      </c>
      <c r="D317" s="19">
        <v>1791</v>
      </c>
      <c r="E317" s="20">
        <v>44.8343065</v>
      </c>
      <c r="F317" s="20">
        <v>-119.7944489</v>
      </c>
      <c r="G317" s="21" t="str">
        <f t="shared" si="30"/>
        <v>44.8343065, -119.7944489</v>
      </c>
      <c r="H317" s="17">
        <v>1</v>
      </c>
      <c r="I317" s="17">
        <v>1</v>
      </c>
      <c r="J317" s="17">
        <v>1</v>
      </c>
      <c r="K317" s="17"/>
      <c r="L317" s="22">
        <v>97874</v>
      </c>
      <c r="M317" s="23"/>
      <c r="N317" s="21" t="str">
        <f t="shared" si="28"/>
        <v>:: &lt;a href="http://www.oregontravels.com/_maps/map01_spray.html" class="sidebar"&gt;Spray&lt;/a&gt;&lt;br&gt;</v>
      </c>
      <c r="O317" s="21" t="str">
        <f t="shared" si="29"/>
        <v>&lt;a href="http://www.oregontravels.com/_maps/map01_spray.html" class="linksmall2"&gt;Spray&lt;/a&gt;&lt;p&gt;</v>
      </c>
      <c r="P317" s="24" t="s">
        <v>26</v>
      </c>
      <c r="Q317" s="24" t="s">
        <v>27</v>
      </c>
      <c r="R317" s="24" t="s">
        <v>28</v>
      </c>
      <c r="S317" s="24" t="s">
        <v>29</v>
      </c>
      <c r="T317" s="24" t="s">
        <v>30</v>
      </c>
      <c r="U317" s="25" t="str">
        <f t="shared" si="31"/>
        <v>spray</v>
      </c>
      <c r="V317" s="26" t="s">
        <v>31</v>
      </c>
      <c r="W317" s="20">
        <v>1127403</v>
      </c>
      <c r="X317" s="20" t="s">
        <v>32</v>
      </c>
      <c r="Y317" s="20" t="s">
        <v>33</v>
      </c>
      <c r="Z317" s="20" t="s">
        <v>424</v>
      </c>
      <c r="AA317" s="20"/>
      <c r="AB317" s="27">
        <v>29553</v>
      </c>
      <c r="AC317" s="19" t="str">
        <f t="shared" si="32"/>
        <v>spray</v>
      </c>
      <c r="AD317" s="19" t="str">
        <f t="shared" si="33"/>
        <v>spray</v>
      </c>
      <c r="AE317" s="19" t="str">
        <f t="shared" si="34"/>
        <v>map01_spray</v>
      </c>
    </row>
    <row r="318" spans="1:31" ht="10.5">
      <c r="A318" s="17">
        <v>1</v>
      </c>
      <c r="B318" s="18" t="s">
        <v>425</v>
      </c>
      <c r="C318" s="19" t="s">
        <v>51</v>
      </c>
      <c r="D318" s="19">
        <v>459</v>
      </c>
      <c r="E318" s="20">
        <v>44.0462362</v>
      </c>
      <c r="F318" s="20">
        <v>-123.0220289</v>
      </c>
      <c r="G318" s="21" t="str">
        <f t="shared" si="30"/>
        <v>44.0462362, -123.0220289</v>
      </c>
      <c r="H318" s="17">
        <v>1</v>
      </c>
      <c r="I318" s="17">
        <v>1</v>
      </c>
      <c r="J318" s="17">
        <v>1</v>
      </c>
      <c r="K318" s="17"/>
      <c r="L318" s="22">
        <v>97477</v>
      </c>
      <c r="M318" s="23"/>
      <c r="N318" s="21" t="str">
        <f t="shared" si="28"/>
        <v>:: &lt;a href="http://www.oregontravels.com/_maps/map01_springfield.html" class="sidebar"&gt;Springfield&lt;/a&gt;&lt;br&gt;</v>
      </c>
      <c r="O318" s="21" t="str">
        <f t="shared" si="29"/>
        <v>&lt;a href="http://www.oregontravels.com/_maps/map01_springfield.html" class="linksmall2"&gt;Springfield&lt;/a&gt;&lt;p&gt;</v>
      </c>
      <c r="P318" s="24" t="s">
        <v>26</v>
      </c>
      <c r="Q318" s="24" t="s">
        <v>27</v>
      </c>
      <c r="R318" s="24" t="s">
        <v>28</v>
      </c>
      <c r="S318" s="24" t="s">
        <v>29</v>
      </c>
      <c r="T318" s="24" t="s">
        <v>30</v>
      </c>
      <c r="U318" s="25" t="str">
        <f t="shared" si="31"/>
        <v>springfield</v>
      </c>
      <c r="V318" s="26" t="s">
        <v>31</v>
      </c>
      <c r="W318" s="20">
        <v>1127456</v>
      </c>
      <c r="X318" s="20" t="s">
        <v>32</v>
      </c>
      <c r="Y318" s="20" t="s">
        <v>33</v>
      </c>
      <c r="Z318" s="20" t="s">
        <v>207</v>
      </c>
      <c r="AA318" s="20"/>
      <c r="AB318" s="27">
        <v>29553</v>
      </c>
      <c r="AC318" s="19" t="str">
        <f t="shared" si="32"/>
        <v>springfield</v>
      </c>
      <c r="AD318" s="19" t="str">
        <f t="shared" si="33"/>
        <v>springfield</v>
      </c>
      <c r="AE318" s="19" t="str">
        <f t="shared" si="34"/>
        <v>map01_springfield</v>
      </c>
    </row>
    <row r="319" spans="1:31" ht="10.5">
      <c r="A319" s="17">
        <v>1</v>
      </c>
      <c r="B319" s="18" t="s">
        <v>426</v>
      </c>
      <c r="C319" s="19" t="s">
        <v>24</v>
      </c>
      <c r="D319" s="19">
        <v>594</v>
      </c>
      <c r="E319" s="20">
        <v>45.7804098</v>
      </c>
      <c r="F319" s="20">
        <v>-119.2172351</v>
      </c>
      <c r="G319" s="21" t="str">
        <f t="shared" si="30"/>
        <v>45.7804098, -119.2172351</v>
      </c>
      <c r="H319" s="17">
        <v>1</v>
      </c>
      <c r="I319" s="17">
        <v>1</v>
      </c>
      <c r="J319" s="17">
        <v>1</v>
      </c>
      <c r="K319" s="17"/>
      <c r="L319" s="22">
        <v>97875</v>
      </c>
      <c r="M319" s="23"/>
      <c r="N319" s="21" t="str">
        <f t="shared" si="28"/>
        <v>:: &lt;a href="http://www.oregontravels.com/_maps/map01_stanfield.html" class="sidebar"&gt;Stanfield&lt;/a&gt;&lt;br&gt;</v>
      </c>
      <c r="O319" s="21" t="str">
        <f t="shared" si="29"/>
        <v>&lt;a href="http://www.oregontravels.com/_maps/map01_stanfield.html" class="linksmall2"&gt;Stanfield&lt;/a&gt;&lt;p&gt;</v>
      </c>
      <c r="P319" s="24" t="s">
        <v>26</v>
      </c>
      <c r="Q319" s="24" t="s">
        <v>27</v>
      </c>
      <c r="R319" s="24" t="s">
        <v>28</v>
      </c>
      <c r="S319" s="24" t="s">
        <v>29</v>
      </c>
      <c r="T319" s="24" t="s">
        <v>30</v>
      </c>
      <c r="U319" s="25" t="str">
        <f t="shared" si="31"/>
        <v>stanfield</v>
      </c>
      <c r="V319" s="26" t="s">
        <v>31</v>
      </c>
      <c r="W319" s="20">
        <v>1136780</v>
      </c>
      <c r="X319" s="20" t="s">
        <v>32</v>
      </c>
      <c r="Y319" s="20" t="s">
        <v>33</v>
      </c>
      <c r="Z319" s="20" t="s">
        <v>426</v>
      </c>
      <c r="AA319" s="20"/>
      <c r="AB319" s="27">
        <v>29553</v>
      </c>
      <c r="AC319" s="19" t="str">
        <f t="shared" si="32"/>
        <v>stanfield</v>
      </c>
      <c r="AD319" s="19" t="str">
        <f t="shared" si="33"/>
        <v>stanfield</v>
      </c>
      <c r="AE319" s="19" t="str">
        <f t="shared" si="34"/>
        <v>map01_stanfield</v>
      </c>
    </row>
    <row r="320" spans="1:31" ht="10.5">
      <c r="A320" s="17">
        <v>1</v>
      </c>
      <c r="B320" s="18" t="s">
        <v>70</v>
      </c>
      <c r="C320" s="19" t="s">
        <v>69</v>
      </c>
      <c r="D320" s="19">
        <v>456</v>
      </c>
      <c r="E320" s="20">
        <v>44.8006775</v>
      </c>
      <c r="F320" s="20">
        <v>-122.7945333</v>
      </c>
      <c r="G320" s="21" t="str">
        <f t="shared" si="30"/>
        <v>44.8006775, -122.7945333</v>
      </c>
      <c r="H320" s="17">
        <v>1</v>
      </c>
      <c r="I320" s="17">
        <v>1</v>
      </c>
      <c r="J320" s="17">
        <v>1</v>
      </c>
      <c r="K320" s="17"/>
      <c r="L320" s="22">
        <v>97383</v>
      </c>
      <c r="M320" s="23"/>
      <c r="N320" s="21" t="str">
        <f t="shared" si="28"/>
        <v>:: &lt;a href="http://www.oregontravels.com/_maps/map01_stayton.html" class="sidebar"&gt;Stayton&lt;/a&gt;&lt;br&gt;</v>
      </c>
      <c r="O320" s="21" t="str">
        <f t="shared" si="29"/>
        <v>&lt;a href="http://www.oregontravels.com/_maps/map01_stayton.html" class="linksmall2"&gt;Stayton&lt;/a&gt;&lt;p&gt;</v>
      </c>
      <c r="P320" s="24" t="s">
        <v>26</v>
      </c>
      <c r="Q320" s="24" t="s">
        <v>27</v>
      </c>
      <c r="R320" s="24" t="s">
        <v>28</v>
      </c>
      <c r="S320" s="24" t="s">
        <v>29</v>
      </c>
      <c r="T320" s="24" t="s">
        <v>30</v>
      </c>
      <c r="U320" s="25" t="str">
        <f t="shared" si="31"/>
        <v>stayton</v>
      </c>
      <c r="V320" s="26" t="s">
        <v>31</v>
      </c>
      <c r="W320" s="20">
        <v>1127552</v>
      </c>
      <c r="X320" s="20" t="s">
        <v>32</v>
      </c>
      <c r="Y320" s="20" t="s">
        <v>33</v>
      </c>
      <c r="Z320" s="20" t="s">
        <v>70</v>
      </c>
      <c r="AA320" s="20"/>
      <c r="AB320" s="27">
        <v>29553</v>
      </c>
      <c r="AC320" s="19" t="str">
        <f t="shared" si="32"/>
        <v>stayton</v>
      </c>
      <c r="AD320" s="19" t="str">
        <f t="shared" si="33"/>
        <v>stayton</v>
      </c>
      <c r="AE320" s="19" t="str">
        <f t="shared" si="34"/>
        <v>map01_stayton</v>
      </c>
    </row>
    <row r="321" spans="1:31" ht="10.5">
      <c r="A321" s="17">
        <v>1</v>
      </c>
      <c r="B321" s="18" t="s">
        <v>427</v>
      </c>
      <c r="C321" s="19" t="s">
        <v>69</v>
      </c>
      <c r="D321" s="19">
        <v>551</v>
      </c>
      <c r="E321" s="20">
        <v>44.8295663</v>
      </c>
      <c r="F321" s="20">
        <v>-122.7945335</v>
      </c>
      <c r="G321" s="21" t="str">
        <f t="shared" si="30"/>
        <v>44.8295663, -122.7945335</v>
      </c>
      <c r="H321" s="17">
        <v>1</v>
      </c>
      <c r="I321" s="17">
        <v>1</v>
      </c>
      <c r="J321" s="17">
        <v>1</v>
      </c>
      <c r="K321" s="17"/>
      <c r="L321" s="22">
        <v>97385</v>
      </c>
      <c r="M321" s="23"/>
      <c r="N321" s="21" t="str">
        <f t="shared" si="28"/>
        <v>:: &lt;a href="http://www.oregontravels.com/_maps/map01_sublimity.html" class="sidebar"&gt;Sublimity&lt;/a&gt;&lt;br&gt;</v>
      </c>
      <c r="O321" s="21" t="str">
        <f t="shared" si="29"/>
        <v>&lt;a href="http://www.oregontravels.com/_maps/map01_sublimity.html" class="linksmall2"&gt;Sublimity&lt;/a&gt;&lt;p&gt;</v>
      </c>
      <c r="P321" s="24" t="s">
        <v>26</v>
      </c>
      <c r="Q321" s="24" t="s">
        <v>27</v>
      </c>
      <c r="R321" s="24" t="s">
        <v>28</v>
      </c>
      <c r="S321" s="24" t="s">
        <v>29</v>
      </c>
      <c r="T321" s="24" t="s">
        <v>30</v>
      </c>
      <c r="U321" s="25" t="str">
        <f t="shared" si="31"/>
        <v>sublimity</v>
      </c>
      <c r="V321" s="26" t="s">
        <v>31</v>
      </c>
      <c r="W321" s="20">
        <v>1127684</v>
      </c>
      <c r="X321" s="20" t="s">
        <v>32</v>
      </c>
      <c r="Y321" s="20" t="s">
        <v>33</v>
      </c>
      <c r="Z321" s="20" t="s">
        <v>70</v>
      </c>
      <c r="AA321" s="20"/>
      <c r="AB321" s="27">
        <v>29553</v>
      </c>
      <c r="AC321" s="19" t="str">
        <f t="shared" si="32"/>
        <v>sublimity</v>
      </c>
      <c r="AD321" s="19" t="str">
        <f t="shared" si="33"/>
        <v>sublimity</v>
      </c>
      <c r="AE321" s="19" t="str">
        <f t="shared" si="34"/>
        <v>map01_sublimity</v>
      </c>
    </row>
    <row r="322" spans="1:31" ht="10.5">
      <c r="A322" s="17">
        <v>1</v>
      </c>
      <c r="B322" s="18" t="s">
        <v>428</v>
      </c>
      <c r="C322" s="19" t="s">
        <v>35</v>
      </c>
      <c r="D322" s="19">
        <v>4229</v>
      </c>
      <c r="E322" s="20">
        <v>42.9729249</v>
      </c>
      <c r="F322" s="20">
        <v>-120.7774824</v>
      </c>
      <c r="G322" s="21" t="str">
        <f t="shared" si="30"/>
        <v>42.9729249, -120.7774824</v>
      </c>
      <c r="H322" s="17">
        <v>1</v>
      </c>
      <c r="I322" s="17">
        <v>1</v>
      </c>
      <c r="J322" s="17">
        <v>1</v>
      </c>
      <c r="K322" s="17"/>
      <c r="L322" s="22">
        <v>97640</v>
      </c>
      <c r="M322" s="23"/>
      <c r="N322" s="21" t="str">
        <f aca="true" t="shared" si="35" ref="N322:N385">IF(L322="","",CONCATENATE(P322,U322,R322,B322,S322))</f>
        <v>:: &lt;a href="http://www.oregontravels.com/_maps/map01_summerlake.html" class="sidebar"&gt;Summer Lake&lt;/a&gt;&lt;br&gt;</v>
      </c>
      <c r="O322" s="21" t="str">
        <f aca="true" t="shared" si="36" ref="O322:O385">IF(L322="","",CONCATENATE(Q322,U322,T322,B322,V322))</f>
        <v>&lt;a href="http://www.oregontravels.com/_maps/map01_summerlake.html" class="linksmall2"&gt;Summer Lake&lt;/a&gt;&lt;p&gt;</v>
      </c>
      <c r="P322" s="24" t="s">
        <v>26</v>
      </c>
      <c r="Q322" s="24" t="s">
        <v>27</v>
      </c>
      <c r="R322" s="24" t="s">
        <v>28</v>
      </c>
      <c r="S322" s="24" t="s">
        <v>29</v>
      </c>
      <c r="T322" s="24" t="s">
        <v>30</v>
      </c>
      <c r="U322" s="25" t="str">
        <f t="shared" si="31"/>
        <v>summerlake</v>
      </c>
      <c r="V322" s="26" t="s">
        <v>31</v>
      </c>
      <c r="W322" s="20">
        <v>1150596</v>
      </c>
      <c r="X322" s="20" t="s">
        <v>32</v>
      </c>
      <c r="Y322" s="20" t="s">
        <v>33</v>
      </c>
      <c r="Z322" s="20" t="s">
        <v>428</v>
      </c>
      <c r="AA322" s="20"/>
      <c r="AB322" s="27">
        <v>29553</v>
      </c>
      <c r="AC322" s="19" t="str">
        <f t="shared" si="32"/>
        <v>summer lake</v>
      </c>
      <c r="AD322" s="19" t="str">
        <f t="shared" si="33"/>
        <v>summerlake</v>
      </c>
      <c r="AE322" s="19" t="str">
        <f t="shared" si="34"/>
        <v>map01_summerlake</v>
      </c>
    </row>
    <row r="323" spans="1:31" ht="10.5">
      <c r="A323" s="17">
        <v>1</v>
      </c>
      <c r="B323" s="18" t="s">
        <v>429</v>
      </c>
      <c r="C323" s="19" t="s">
        <v>161</v>
      </c>
      <c r="D323" s="19">
        <v>2707</v>
      </c>
      <c r="E323" s="20">
        <v>45.4884699</v>
      </c>
      <c r="F323" s="20">
        <v>-118.0029941</v>
      </c>
      <c r="G323" s="21" t="str">
        <f aca="true" t="shared" si="37" ref="G323:G385">IF(B323="","",CONCATENATE(E323,", ",F323))</f>
        <v>45.4884699, -118.0029941</v>
      </c>
      <c r="H323" s="17">
        <v>1</v>
      </c>
      <c r="I323" s="17">
        <v>1</v>
      </c>
      <c r="J323" s="17">
        <v>1</v>
      </c>
      <c r="K323" s="17"/>
      <c r="L323" s="22">
        <v>97876</v>
      </c>
      <c r="M323" s="23"/>
      <c r="N323" s="21" t="str">
        <f t="shared" si="35"/>
        <v>:: &lt;a href="http://www.oregontravels.com/_maps/map01_summerville.html" class="sidebar"&gt;Summerville&lt;/a&gt;&lt;br&gt;</v>
      </c>
      <c r="O323" s="21" t="str">
        <f t="shared" si="36"/>
        <v>&lt;a href="http://www.oregontravels.com/_maps/map01_summerville.html" class="linksmall2"&gt;Summerville&lt;/a&gt;&lt;p&gt;</v>
      </c>
      <c r="P323" s="24" t="s">
        <v>26</v>
      </c>
      <c r="Q323" s="24" t="s">
        <v>27</v>
      </c>
      <c r="R323" s="24" t="s">
        <v>28</v>
      </c>
      <c r="S323" s="24" t="s">
        <v>29</v>
      </c>
      <c r="T323" s="24" t="s">
        <v>30</v>
      </c>
      <c r="U323" s="25" t="str">
        <f aca="true" t="shared" si="38" ref="U323:U386">LOWER(SUBSTITUTE(B323," ",""))</f>
        <v>summerville</v>
      </c>
      <c r="V323" s="26" t="s">
        <v>31</v>
      </c>
      <c r="W323" s="20">
        <v>1150602</v>
      </c>
      <c r="X323" s="20" t="s">
        <v>32</v>
      </c>
      <c r="Y323" s="20" t="s">
        <v>33</v>
      </c>
      <c r="Z323" s="20" t="s">
        <v>429</v>
      </c>
      <c r="AA323" s="20"/>
      <c r="AB323" s="27">
        <v>29553</v>
      </c>
      <c r="AC323" s="19" t="str">
        <f aca="true" t="shared" si="39" ref="AC323:AC385">LOWER(B323)</f>
        <v>summerville</v>
      </c>
      <c r="AD323" s="19" t="str">
        <f aca="true" t="shared" si="40" ref="AD323:AD386">SUBSTITUTE(AC323," ","")</f>
        <v>summerville</v>
      </c>
      <c r="AE323" s="19" t="str">
        <f aca="true" t="shared" si="41" ref="AE323:AE386">CONCATENATE("map01_",AD323)</f>
        <v>map01_summerville</v>
      </c>
    </row>
    <row r="324" spans="1:31" ht="10.5">
      <c r="A324" s="17">
        <v>1</v>
      </c>
      <c r="B324" s="18" t="s">
        <v>430</v>
      </c>
      <c r="C324" s="19" t="s">
        <v>77</v>
      </c>
      <c r="D324" s="19">
        <v>4429</v>
      </c>
      <c r="E324" s="20">
        <v>44.7457069</v>
      </c>
      <c r="F324" s="20">
        <v>-118.2021633</v>
      </c>
      <c r="G324" s="21" t="str">
        <f t="shared" si="37"/>
        <v>44.7457069, -118.2021633</v>
      </c>
      <c r="H324" s="17">
        <v>1</v>
      </c>
      <c r="I324" s="17">
        <v>1</v>
      </c>
      <c r="J324" s="17">
        <v>1</v>
      </c>
      <c r="K324" s="17"/>
      <c r="L324" s="22">
        <v>97877</v>
      </c>
      <c r="M324" s="23"/>
      <c r="N324" s="21" t="str">
        <f t="shared" si="35"/>
        <v>:: &lt;a href="http://www.oregontravels.com/_maps/map01_sumpter.html" class="sidebar"&gt;Sumpter&lt;/a&gt;&lt;br&gt;</v>
      </c>
      <c r="O324" s="21" t="str">
        <f t="shared" si="36"/>
        <v>&lt;a href="http://www.oregontravels.com/_maps/map01_sumpter.html" class="linksmall2"&gt;Sumpter&lt;/a&gt;&lt;p&gt;</v>
      </c>
      <c r="P324" s="24" t="s">
        <v>26</v>
      </c>
      <c r="Q324" s="24" t="s">
        <v>27</v>
      </c>
      <c r="R324" s="24" t="s">
        <v>28</v>
      </c>
      <c r="S324" s="24" t="s">
        <v>29</v>
      </c>
      <c r="T324" s="24" t="s">
        <v>30</v>
      </c>
      <c r="U324" s="25" t="str">
        <f t="shared" si="38"/>
        <v>sumpter</v>
      </c>
      <c r="V324" s="26" t="s">
        <v>31</v>
      </c>
      <c r="W324" s="20">
        <v>1150647</v>
      </c>
      <c r="X324" s="20" t="s">
        <v>32</v>
      </c>
      <c r="Y324" s="20" t="s">
        <v>33</v>
      </c>
      <c r="Z324" s="20" t="s">
        <v>430</v>
      </c>
      <c r="AA324" s="20"/>
      <c r="AB324" s="27">
        <v>29553</v>
      </c>
      <c r="AC324" s="19" t="str">
        <f t="shared" si="39"/>
        <v>sumpter</v>
      </c>
      <c r="AD324" s="19" t="str">
        <f t="shared" si="40"/>
        <v>sumpter</v>
      </c>
      <c r="AE324" s="19" t="str">
        <f t="shared" si="41"/>
        <v>map01_sumpter</v>
      </c>
    </row>
    <row r="325" spans="1:31" ht="10.5">
      <c r="A325" s="17">
        <v>1</v>
      </c>
      <c r="B325" s="18" t="s">
        <v>431</v>
      </c>
      <c r="C325" s="19" t="s">
        <v>96</v>
      </c>
      <c r="D325" s="19">
        <v>4170</v>
      </c>
      <c r="E325" s="20">
        <v>43.8840067</v>
      </c>
      <c r="F325" s="20">
        <v>-121.4386404</v>
      </c>
      <c r="G325" s="21" t="str">
        <f t="shared" si="37"/>
        <v>43.8840067, -121.4386404</v>
      </c>
      <c r="H325" s="17">
        <v>1</v>
      </c>
      <c r="I325" s="17">
        <v>1</v>
      </c>
      <c r="J325" s="17">
        <v>1</v>
      </c>
      <c r="K325" s="17"/>
      <c r="L325" s="22">
        <v>97707</v>
      </c>
      <c r="M325" s="23"/>
      <c r="N325" s="21" t="str">
        <f t="shared" si="35"/>
        <v>:: &lt;a href="http://www.oregontravels.com/_maps/map01_sunriver.html" class="sidebar"&gt;Sunriver&lt;/a&gt;&lt;br&gt;</v>
      </c>
      <c r="O325" s="21" t="str">
        <f t="shared" si="36"/>
        <v>&lt;a href="http://www.oregontravels.com/_maps/map01_sunriver.html" class="linksmall2"&gt;Sunriver&lt;/a&gt;&lt;p&gt;</v>
      </c>
      <c r="P325" s="24" t="s">
        <v>26</v>
      </c>
      <c r="Q325" s="24" t="s">
        <v>27</v>
      </c>
      <c r="R325" s="24" t="s">
        <v>28</v>
      </c>
      <c r="S325" s="24" t="s">
        <v>29</v>
      </c>
      <c r="T325" s="24" t="s">
        <v>30</v>
      </c>
      <c r="U325" s="25" t="str">
        <f t="shared" si="38"/>
        <v>sunriver</v>
      </c>
      <c r="V325" s="26" t="s">
        <v>31</v>
      </c>
      <c r="W325" s="20">
        <v>1167062</v>
      </c>
      <c r="X325" s="20" t="s">
        <v>32</v>
      </c>
      <c r="Y325" s="20" t="s">
        <v>33</v>
      </c>
      <c r="Z325" s="20" t="s">
        <v>432</v>
      </c>
      <c r="AA325" s="20"/>
      <c r="AB325" s="27">
        <v>33543</v>
      </c>
      <c r="AC325" s="19" t="str">
        <f t="shared" si="39"/>
        <v>sunriver</v>
      </c>
      <c r="AD325" s="19" t="str">
        <f t="shared" si="40"/>
        <v>sunriver</v>
      </c>
      <c r="AE325" s="19" t="str">
        <f t="shared" si="41"/>
        <v>map01_sunriver</v>
      </c>
    </row>
    <row r="326" spans="1:31" ht="10.5">
      <c r="A326" s="17">
        <v>1</v>
      </c>
      <c r="B326" s="18" t="s">
        <v>350</v>
      </c>
      <c r="C326" s="19" t="s">
        <v>74</v>
      </c>
      <c r="D326" s="19">
        <v>515</v>
      </c>
      <c r="E326" s="20">
        <v>43.3901177</v>
      </c>
      <c r="F326" s="20">
        <v>-123.3125763</v>
      </c>
      <c r="G326" s="21" t="str">
        <f t="shared" si="37"/>
        <v>43.3901177, -123.3125763</v>
      </c>
      <c r="H326" s="17">
        <v>1</v>
      </c>
      <c r="I326" s="17">
        <v>1</v>
      </c>
      <c r="J326" s="17">
        <v>1</v>
      </c>
      <c r="K326" s="17"/>
      <c r="L326" s="22">
        <v>97479</v>
      </c>
      <c r="M326" s="23"/>
      <c r="N326" s="21" t="str">
        <f t="shared" si="35"/>
        <v>:: &lt;a href="http://www.oregontravels.com/_maps/map01_sutherlin.html" class="sidebar"&gt;Sutherlin&lt;/a&gt;&lt;br&gt;</v>
      </c>
      <c r="O326" s="21" t="str">
        <f t="shared" si="36"/>
        <v>&lt;a href="http://www.oregontravels.com/_maps/map01_sutherlin.html" class="linksmall2"&gt;Sutherlin&lt;/a&gt;&lt;p&gt;</v>
      </c>
      <c r="P326" s="24" t="s">
        <v>26</v>
      </c>
      <c r="Q326" s="24" t="s">
        <v>27</v>
      </c>
      <c r="R326" s="24" t="s">
        <v>28</v>
      </c>
      <c r="S326" s="24" t="s">
        <v>29</v>
      </c>
      <c r="T326" s="24" t="s">
        <v>30</v>
      </c>
      <c r="U326" s="25" t="str">
        <f t="shared" si="38"/>
        <v>sutherlin</v>
      </c>
      <c r="V326" s="26" t="s">
        <v>31</v>
      </c>
      <c r="W326" s="20">
        <v>1127772</v>
      </c>
      <c r="X326" s="20" t="s">
        <v>32</v>
      </c>
      <c r="Y326" s="20" t="s">
        <v>33</v>
      </c>
      <c r="Z326" s="20" t="s">
        <v>350</v>
      </c>
      <c r="AA326" s="20"/>
      <c r="AB326" s="27">
        <v>29553</v>
      </c>
      <c r="AC326" s="19" t="str">
        <f t="shared" si="39"/>
        <v>sutherlin</v>
      </c>
      <c r="AD326" s="19" t="str">
        <f t="shared" si="40"/>
        <v>sutherlin</v>
      </c>
      <c r="AE326" s="19" t="str">
        <f t="shared" si="41"/>
        <v>map01_sutherlin</v>
      </c>
    </row>
    <row r="327" spans="1:31" ht="10.5">
      <c r="A327" s="17">
        <v>1</v>
      </c>
      <c r="B327" s="18" t="s">
        <v>221</v>
      </c>
      <c r="C327" s="19" t="s">
        <v>42</v>
      </c>
      <c r="D327" s="19">
        <v>528</v>
      </c>
      <c r="E327" s="20">
        <v>44.3976247</v>
      </c>
      <c r="F327" s="20">
        <v>-122.7361959</v>
      </c>
      <c r="G327" s="21" t="str">
        <f t="shared" si="37"/>
        <v>44.3976247, -122.7361959</v>
      </c>
      <c r="H327" s="17">
        <v>1</v>
      </c>
      <c r="I327" s="17">
        <v>1</v>
      </c>
      <c r="J327" s="17">
        <v>1</v>
      </c>
      <c r="K327" s="17"/>
      <c r="L327" s="22">
        <v>97386</v>
      </c>
      <c r="M327" s="23"/>
      <c r="N327" s="21" t="str">
        <f t="shared" si="35"/>
        <v>:: &lt;a href="http://www.oregontravels.com/_maps/map01_sweethome.html" class="sidebar"&gt;Sweet Home&lt;/a&gt;&lt;br&gt;</v>
      </c>
      <c r="O327" s="21" t="str">
        <f t="shared" si="36"/>
        <v>&lt;a href="http://www.oregontravels.com/_maps/map01_sweethome.html" class="linksmall2"&gt;Sweet Home&lt;/a&gt;&lt;p&gt;</v>
      </c>
      <c r="P327" s="24" t="s">
        <v>26</v>
      </c>
      <c r="Q327" s="24" t="s">
        <v>27</v>
      </c>
      <c r="R327" s="24" t="s">
        <v>28</v>
      </c>
      <c r="S327" s="24" t="s">
        <v>29</v>
      </c>
      <c r="T327" s="24" t="s">
        <v>30</v>
      </c>
      <c r="U327" s="25" t="str">
        <f t="shared" si="38"/>
        <v>sweethome</v>
      </c>
      <c r="V327" s="26" t="s">
        <v>31</v>
      </c>
      <c r="W327" s="20">
        <v>1127827</v>
      </c>
      <c r="X327" s="20" t="s">
        <v>32</v>
      </c>
      <c r="Y327" s="20" t="s">
        <v>33</v>
      </c>
      <c r="Z327" s="20" t="s">
        <v>221</v>
      </c>
      <c r="AA327" s="20"/>
      <c r="AB327" s="27">
        <v>29553</v>
      </c>
      <c r="AC327" s="19" t="str">
        <f t="shared" si="39"/>
        <v>sweet home</v>
      </c>
      <c r="AD327" s="19" t="str">
        <f t="shared" si="40"/>
        <v>sweethome</v>
      </c>
      <c r="AE327" s="19" t="str">
        <f t="shared" si="41"/>
        <v>map01_sweethome</v>
      </c>
    </row>
    <row r="328" spans="1:31" ht="10.5">
      <c r="A328" s="17">
        <v>1</v>
      </c>
      <c r="B328" s="18" t="s">
        <v>433</v>
      </c>
      <c r="C328" s="19" t="s">
        <v>51</v>
      </c>
      <c r="D328" s="19">
        <v>213</v>
      </c>
      <c r="E328" s="20">
        <v>44.0578979</v>
      </c>
      <c r="F328" s="20">
        <v>-123.7992733</v>
      </c>
      <c r="G328" s="21" t="str">
        <f t="shared" si="37"/>
        <v>44.0578979, -123.7992733</v>
      </c>
      <c r="H328" s="17">
        <v>1</v>
      </c>
      <c r="I328" s="17">
        <v>1</v>
      </c>
      <c r="J328" s="17">
        <v>1</v>
      </c>
      <c r="K328" s="17"/>
      <c r="L328" s="22">
        <v>97480</v>
      </c>
      <c r="M328" s="23"/>
      <c r="N328" s="21" t="str">
        <f t="shared" si="35"/>
        <v>:: &lt;a href="http://www.oregontravels.com/_maps/map01_swisshome.html" class="sidebar"&gt;Swisshome&lt;/a&gt;&lt;br&gt;</v>
      </c>
      <c r="O328" s="21" t="str">
        <f t="shared" si="36"/>
        <v>&lt;a href="http://www.oregontravels.com/_maps/map01_swisshome.html" class="linksmall2"&gt;Swisshome&lt;/a&gt;&lt;p&gt;</v>
      </c>
      <c r="P328" s="24" t="s">
        <v>26</v>
      </c>
      <c r="Q328" s="24" t="s">
        <v>27</v>
      </c>
      <c r="R328" s="24" t="s">
        <v>28</v>
      </c>
      <c r="S328" s="24" t="s">
        <v>29</v>
      </c>
      <c r="T328" s="24" t="s">
        <v>30</v>
      </c>
      <c r="U328" s="25" t="str">
        <f t="shared" si="38"/>
        <v>swisshome</v>
      </c>
      <c r="V328" s="26" t="s">
        <v>31</v>
      </c>
      <c r="W328" s="20">
        <v>1150791</v>
      </c>
      <c r="X328" s="20" t="s">
        <v>32</v>
      </c>
      <c r="Y328" s="20" t="s">
        <v>33</v>
      </c>
      <c r="Z328" s="20" t="s">
        <v>178</v>
      </c>
      <c r="AA328" s="20"/>
      <c r="AB328" s="27">
        <v>29553</v>
      </c>
      <c r="AC328" s="19" t="str">
        <f t="shared" si="39"/>
        <v>swisshome</v>
      </c>
      <c r="AD328" s="19" t="str">
        <f t="shared" si="40"/>
        <v>swisshome</v>
      </c>
      <c r="AE328" s="19" t="str">
        <f t="shared" si="41"/>
        <v>map01_swisshome</v>
      </c>
    </row>
    <row r="329" spans="1:31" ht="10.5">
      <c r="A329" s="17">
        <v>1</v>
      </c>
      <c r="B329" s="18" t="s">
        <v>434</v>
      </c>
      <c r="C329" s="19" t="s">
        <v>63</v>
      </c>
      <c r="D329" s="19">
        <v>1627</v>
      </c>
      <c r="E329" s="20">
        <v>42.2456844</v>
      </c>
      <c r="F329" s="20">
        <v>-122.7886462</v>
      </c>
      <c r="G329" s="21" t="str">
        <f t="shared" si="37"/>
        <v>42.2456844, -122.7886462</v>
      </c>
      <c r="H329" s="17">
        <v>1</v>
      </c>
      <c r="I329" s="17">
        <v>1</v>
      </c>
      <c r="J329" s="17">
        <v>1</v>
      </c>
      <c r="K329" s="17"/>
      <c r="L329" s="22">
        <v>97540</v>
      </c>
      <c r="M329" s="23"/>
      <c r="N329" s="21" t="str">
        <f t="shared" si="35"/>
        <v>:: &lt;a href="http://www.oregontravels.com/_maps/map01_talent.html" class="sidebar"&gt;Talent&lt;/a&gt;&lt;br&gt;</v>
      </c>
      <c r="O329" s="21" t="str">
        <f t="shared" si="36"/>
        <v>&lt;a href="http://www.oregontravels.com/_maps/map01_talent.html" class="linksmall2"&gt;Talent&lt;/a&gt;&lt;p&gt;</v>
      </c>
      <c r="P329" s="24" t="s">
        <v>26</v>
      </c>
      <c r="Q329" s="24" t="s">
        <v>27</v>
      </c>
      <c r="R329" s="24" t="s">
        <v>28</v>
      </c>
      <c r="S329" s="24" t="s">
        <v>29</v>
      </c>
      <c r="T329" s="24" t="s">
        <v>30</v>
      </c>
      <c r="U329" s="25" t="str">
        <f t="shared" si="38"/>
        <v>talent</v>
      </c>
      <c r="V329" s="26" t="s">
        <v>31</v>
      </c>
      <c r="W329" s="20">
        <v>1150844</v>
      </c>
      <c r="X329" s="20" t="s">
        <v>32</v>
      </c>
      <c r="Y329" s="20" t="s">
        <v>33</v>
      </c>
      <c r="Z329" s="20" t="s">
        <v>434</v>
      </c>
      <c r="AA329" s="20"/>
      <c r="AB329" s="27">
        <v>29553</v>
      </c>
      <c r="AC329" s="19" t="str">
        <f t="shared" si="39"/>
        <v>talent</v>
      </c>
      <c r="AD329" s="19" t="str">
        <f t="shared" si="40"/>
        <v>talent</v>
      </c>
      <c r="AE329" s="19" t="str">
        <f t="shared" si="41"/>
        <v>map01_talent</v>
      </c>
    </row>
    <row r="330" spans="1:31" ht="10.5">
      <c r="A330" s="17">
        <v>1</v>
      </c>
      <c r="B330" s="18" t="s">
        <v>435</v>
      </c>
      <c r="C330" s="19" t="s">
        <v>42</v>
      </c>
      <c r="D330" s="19">
        <v>249</v>
      </c>
      <c r="E330" s="20">
        <v>44.5412335</v>
      </c>
      <c r="F330" s="20">
        <v>-123.1081498</v>
      </c>
      <c r="G330" s="21" t="str">
        <f t="shared" si="37"/>
        <v>44.5412335, -123.1081498</v>
      </c>
      <c r="H330" s="17">
        <v>1</v>
      </c>
      <c r="I330" s="17">
        <v>1</v>
      </c>
      <c r="J330" s="17">
        <v>1</v>
      </c>
      <c r="K330" s="17"/>
      <c r="L330" s="22">
        <v>97389</v>
      </c>
      <c r="M330" s="23"/>
      <c r="N330" s="21" t="str">
        <f t="shared" si="35"/>
        <v>:: &lt;a href="http://www.oregontravels.com/_maps/map01_tangent.html" class="sidebar"&gt;Tangent&lt;/a&gt;&lt;br&gt;</v>
      </c>
      <c r="O330" s="21" t="str">
        <f t="shared" si="36"/>
        <v>&lt;a href="http://www.oregontravels.com/_maps/map01_tangent.html" class="linksmall2"&gt;Tangent&lt;/a&gt;&lt;p&gt;</v>
      </c>
      <c r="P330" s="24" t="s">
        <v>26</v>
      </c>
      <c r="Q330" s="24" t="s">
        <v>27</v>
      </c>
      <c r="R330" s="24" t="s">
        <v>28</v>
      </c>
      <c r="S330" s="24" t="s">
        <v>29</v>
      </c>
      <c r="T330" s="24" t="s">
        <v>30</v>
      </c>
      <c r="U330" s="25" t="str">
        <f t="shared" si="38"/>
        <v>tangent</v>
      </c>
      <c r="V330" s="26" t="s">
        <v>31</v>
      </c>
      <c r="W330" s="20">
        <v>1127883</v>
      </c>
      <c r="X330" s="20" t="s">
        <v>32</v>
      </c>
      <c r="Y330" s="20" t="s">
        <v>33</v>
      </c>
      <c r="Z330" s="20" t="s">
        <v>435</v>
      </c>
      <c r="AA330" s="20"/>
      <c r="AB330" s="27">
        <v>29553</v>
      </c>
      <c r="AC330" s="19" t="str">
        <f t="shared" si="39"/>
        <v>tangent</v>
      </c>
      <c r="AD330" s="19" t="str">
        <f t="shared" si="40"/>
        <v>tangent</v>
      </c>
      <c r="AE330" s="19" t="str">
        <f t="shared" si="41"/>
        <v>map01_tangent</v>
      </c>
    </row>
    <row r="331" spans="1:31" ht="10.5">
      <c r="A331" s="17">
        <v>1</v>
      </c>
      <c r="B331" s="18" t="s">
        <v>436</v>
      </c>
      <c r="C331" s="19" t="s">
        <v>96</v>
      </c>
      <c r="D331" s="19">
        <v>2871</v>
      </c>
      <c r="E331" s="20">
        <v>44.3528981</v>
      </c>
      <c r="F331" s="20">
        <v>-121.1778129</v>
      </c>
      <c r="G331" s="21" t="str">
        <f t="shared" si="37"/>
        <v>44.3528981, -121.1778129</v>
      </c>
      <c r="H331" s="17">
        <v>1</v>
      </c>
      <c r="I331" s="17">
        <v>1</v>
      </c>
      <c r="J331" s="17">
        <v>1</v>
      </c>
      <c r="K331" s="17"/>
      <c r="L331" s="22">
        <v>97760</v>
      </c>
      <c r="M331" s="23"/>
      <c r="N331" s="21" t="str">
        <f t="shared" si="35"/>
        <v>:: &lt;a href="http://www.oregontravels.com/_maps/map01_terrebonne.html" class="sidebar"&gt;Terrebonne&lt;/a&gt;&lt;br&gt;</v>
      </c>
      <c r="O331" s="21" t="str">
        <f t="shared" si="36"/>
        <v>&lt;a href="http://www.oregontravels.com/_maps/map01_terrebonne.html" class="linksmall2"&gt;Terrebonne&lt;/a&gt;&lt;p&gt;</v>
      </c>
      <c r="P331" s="24" t="s">
        <v>26</v>
      </c>
      <c r="Q331" s="24" t="s">
        <v>27</v>
      </c>
      <c r="R331" s="24" t="s">
        <v>28</v>
      </c>
      <c r="S331" s="24" t="s">
        <v>29</v>
      </c>
      <c r="T331" s="24" t="s">
        <v>30</v>
      </c>
      <c r="U331" s="25" t="str">
        <f t="shared" si="38"/>
        <v>terrebonne</v>
      </c>
      <c r="V331" s="26" t="s">
        <v>31</v>
      </c>
      <c r="W331" s="20">
        <v>1637864</v>
      </c>
      <c r="X331" s="20" t="s">
        <v>32</v>
      </c>
      <c r="Y331" s="20" t="s">
        <v>33</v>
      </c>
      <c r="Z331" s="20" t="s">
        <v>383</v>
      </c>
      <c r="AA331" s="20"/>
      <c r="AB331" s="27">
        <v>29553</v>
      </c>
      <c r="AC331" s="19" t="str">
        <f t="shared" si="39"/>
        <v>terrebonne</v>
      </c>
      <c r="AD331" s="19" t="str">
        <f t="shared" si="40"/>
        <v>terrebonne</v>
      </c>
      <c r="AE331" s="19" t="str">
        <f t="shared" si="41"/>
        <v>map01_terrebonne</v>
      </c>
    </row>
    <row r="332" spans="1:31" ht="10.5">
      <c r="A332" s="17">
        <v>1</v>
      </c>
      <c r="B332" s="18" t="s">
        <v>437</v>
      </c>
      <c r="C332" s="19" t="s">
        <v>56</v>
      </c>
      <c r="D332" s="19">
        <v>253</v>
      </c>
      <c r="E332" s="20">
        <v>45.5945645</v>
      </c>
      <c r="F332" s="20">
        <v>-121.1786823</v>
      </c>
      <c r="G332" s="21" t="str">
        <f t="shared" si="37"/>
        <v>45.5945645, -121.1786823</v>
      </c>
      <c r="H332" s="17">
        <v>1</v>
      </c>
      <c r="I332" s="17">
        <v>1</v>
      </c>
      <c r="J332" s="17">
        <v>1</v>
      </c>
      <c r="K332" s="17"/>
      <c r="L332" s="22">
        <v>97058</v>
      </c>
      <c r="M332" s="23"/>
      <c r="N332" s="21" t="str">
        <f t="shared" si="35"/>
        <v>:: &lt;a href="http://www.oregontravels.com/_maps/map01_thedalles.html" class="sidebar"&gt;The Dalles&lt;/a&gt;&lt;br&gt;</v>
      </c>
      <c r="O332" s="21" t="str">
        <f t="shared" si="36"/>
        <v>&lt;a href="http://www.oregontravels.com/_maps/map01_thedalles.html" class="linksmall2"&gt;The Dalles&lt;/a&gt;&lt;p&gt;</v>
      </c>
      <c r="P332" s="24" t="s">
        <v>26</v>
      </c>
      <c r="Q332" s="24" t="s">
        <v>27</v>
      </c>
      <c r="R332" s="24" t="s">
        <v>28</v>
      </c>
      <c r="S332" s="24" t="s">
        <v>29</v>
      </c>
      <c r="T332" s="24" t="s">
        <v>30</v>
      </c>
      <c r="U332" s="25" t="str">
        <f t="shared" si="38"/>
        <v>thedalles</v>
      </c>
      <c r="V332" s="26" t="s">
        <v>31</v>
      </c>
      <c r="W332" s="20">
        <v>1167723</v>
      </c>
      <c r="X332" s="20" t="s">
        <v>32</v>
      </c>
      <c r="Y332" s="20" t="s">
        <v>33</v>
      </c>
      <c r="Z332" s="20" t="s">
        <v>438</v>
      </c>
      <c r="AA332" s="20"/>
      <c r="AB332" s="27">
        <v>29553</v>
      </c>
      <c r="AC332" s="19" t="str">
        <f t="shared" si="39"/>
        <v>the dalles</v>
      </c>
      <c r="AD332" s="19" t="str">
        <f t="shared" si="40"/>
        <v>thedalles</v>
      </c>
      <c r="AE332" s="19" t="str">
        <f t="shared" si="41"/>
        <v>map01_thedalles</v>
      </c>
    </row>
    <row r="333" spans="1:31" ht="10.5">
      <c r="A333" s="17">
        <v>1</v>
      </c>
      <c r="B333" s="18" t="s">
        <v>439</v>
      </c>
      <c r="C333" s="19" t="s">
        <v>51</v>
      </c>
      <c r="D333" s="19">
        <v>512</v>
      </c>
      <c r="E333" s="20">
        <v>44.0531814</v>
      </c>
      <c r="F333" s="20">
        <v>-122.9164697</v>
      </c>
      <c r="G333" s="21" t="str">
        <f t="shared" si="37"/>
        <v>44.0531814, -122.9164697</v>
      </c>
      <c r="H333" s="17">
        <v>1</v>
      </c>
      <c r="I333" s="17">
        <v>1</v>
      </c>
      <c r="J333" s="17">
        <v>1</v>
      </c>
      <c r="K333" s="17"/>
      <c r="L333" s="22">
        <v>97482</v>
      </c>
      <c r="M333" s="23"/>
      <c r="N333" s="21" t="str">
        <f t="shared" si="35"/>
        <v>:: &lt;a href="http://www.oregontravels.com/_maps/map01_thurston.html" class="sidebar"&gt;Thurston&lt;/a&gt;&lt;br&gt;</v>
      </c>
      <c r="O333" s="21" t="str">
        <f t="shared" si="36"/>
        <v>&lt;a href="http://www.oregontravels.com/_maps/map01_thurston.html" class="linksmall2"&gt;Thurston&lt;/a&gt;&lt;p&gt;</v>
      </c>
      <c r="P333" s="24" t="s">
        <v>26</v>
      </c>
      <c r="Q333" s="24" t="s">
        <v>27</v>
      </c>
      <c r="R333" s="24" t="s">
        <v>28</v>
      </c>
      <c r="S333" s="24" t="s">
        <v>29</v>
      </c>
      <c r="T333" s="24" t="s">
        <v>30</v>
      </c>
      <c r="U333" s="25" t="str">
        <f t="shared" si="38"/>
        <v>thurston</v>
      </c>
      <c r="V333" s="26" t="s">
        <v>31</v>
      </c>
      <c r="W333" s="20">
        <v>1128081</v>
      </c>
      <c r="X333" s="20" t="s">
        <v>32</v>
      </c>
      <c r="Y333" s="20" t="s">
        <v>33</v>
      </c>
      <c r="Z333" s="20" t="s">
        <v>425</v>
      </c>
      <c r="AA333" s="20"/>
      <c r="AB333" s="27">
        <v>29553</v>
      </c>
      <c r="AC333" s="19" t="str">
        <f t="shared" si="39"/>
        <v>thurston</v>
      </c>
      <c r="AD333" s="19" t="str">
        <f t="shared" si="40"/>
        <v>thurston</v>
      </c>
      <c r="AE333" s="19" t="str">
        <f t="shared" si="41"/>
        <v>map01_thurston</v>
      </c>
    </row>
    <row r="334" spans="1:31" ht="10.5">
      <c r="A334" s="17">
        <v>1</v>
      </c>
      <c r="B334" s="18" t="s">
        <v>440</v>
      </c>
      <c r="C334" s="19" t="s">
        <v>180</v>
      </c>
      <c r="D334" s="19">
        <v>135</v>
      </c>
      <c r="E334" s="20">
        <v>44.4112314</v>
      </c>
      <c r="F334" s="20">
        <v>-123.9003916</v>
      </c>
      <c r="G334" s="21" t="str">
        <f t="shared" si="37"/>
        <v>44.4112314, -123.9003916</v>
      </c>
      <c r="H334" s="17">
        <v>1</v>
      </c>
      <c r="I334" s="17">
        <v>1</v>
      </c>
      <c r="J334" s="17">
        <v>1</v>
      </c>
      <c r="K334" s="17"/>
      <c r="L334" s="22">
        <v>97390</v>
      </c>
      <c r="M334" s="23"/>
      <c r="N334" s="21" t="str">
        <f t="shared" si="35"/>
        <v>:: &lt;a href="http://www.oregontravels.com/_maps/map01_tidewater.html" class="sidebar"&gt;Tidewater&lt;/a&gt;&lt;br&gt;</v>
      </c>
      <c r="O334" s="21" t="str">
        <f t="shared" si="36"/>
        <v>&lt;a href="http://www.oregontravels.com/_maps/map01_tidewater.html" class="linksmall2"&gt;Tidewater&lt;/a&gt;&lt;p&gt;</v>
      </c>
      <c r="P334" s="24" t="s">
        <v>26</v>
      </c>
      <c r="Q334" s="24" t="s">
        <v>27</v>
      </c>
      <c r="R334" s="24" t="s">
        <v>28</v>
      </c>
      <c r="S334" s="24" t="s">
        <v>29</v>
      </c>
      <c r="T334" s="24" t="s">
        <v>30</v>
      </c>
      <c r="U334" s="25" t="str">
        <f t="shared" si="38"/>
        <v>tidewater</v>
      </c>
      <c r="V334" s="26" t="s">
        <v>31</v>
      </c>
      <c r="W334" s="20">
        <v>1151211</v>
      </c>
      <c r="X334" s="20" t="s">
        <v>32</v>
      </c>
      <c r="Y334" s="20" t="s">
        <v>33</v>
      </c>
      <c r="Z334" s="20" t="s">
        <v>440</v>
      </c>
      <c r="AA334" s="20"/>
      <c r="AB334" s="27">
        <v>29553</v>
      </c>
      <c r="AC334" s="19" t="str">
        <f t="shared" si="39"/>
        <v>tidewater</v>
      </c>
      <c r="AD334" s="19" t="str">
        <f t="shared" si="40"/>
        <v>tidewater</v>
      </c>
      <c r="AE334" s="19" t="str">
        <f t="shared" si="41"/>
        <v>map01_tidewater</v>
      </c>
    </row>
    <row r="335" spans="1:31" ht="10.5">
      <c r="A335" s="17">
        <v>1</v>
      </c>
      <c r="B335" s="18" t="s">
        <v>441</v>
      </c>
      <c r="C335" s="19" t="s">
        <v>46</v>
      </c>
      <c r="D335" s="19">
        <v>164</v>
      </c>
      <c r="E335" s="20">
        <v>45.4312294</v>
      </c>
      <c r="F335" s="20">
        <v>-122.7714861</v>
      </c>
      <c r="G335" s="21" t="str">
        <f t="shared" si="37"/>
        <v>45.4312294, -122.7714861</v>
      </c>
      <c r="H335" s="17">
        <v>1</v>
      </c>
      <c r="I335" s="17">
        <v>1</v>
      </c>
      <c r="J335" s="17">
        <v>1</v>
      </c>
      <c r="K335" s="17"/>
      <c r="L335" s="22">
        <v>97223</v>
      </c>
      <c r="M335" s="23"/>
      <c r="N335" s="21" t="str">
        <f t="shared" si="35"/>
        <v>:: &lt;a href="http://www.oregontravels.com/_maps/map01_tigard.html" class="sidebar"&gt;Tigard&lt;/a&gt;&lt;br&gt;</v>
      </c>
      <c r="O335" s="21" t="str">
        <f t="shared" si="36"/>
        <v>&lt;a href="http://www.oregontravels.com/_maps/map01_tigard.html" class="linksmall2"&gt;Tigard&lt;/a&gt;&lt;p&gt;</v>
      </c>
      <c r="P335" s="24" t="s">
        <v>26</v>
      </c>
      <c r="Q335" s="24" t="s">
        <v>27</v>
      </c>
      <c r="R335" s="24" t="s">
        <v>28</v>
      </c>
      <c r="S335" s="24" t="s">
        <v>29</v>
      </c>
      <c r="T335" s="24" t="s">
        <v>30</v>
      </c>
      <c r="U335" s="25" t="str">
        <f t="shared" si="38"/>
        <v>tigard</v>
      </c>
      <c r="V335" s="26" t="s">
        <v>31</v>
      </c>
      <c r="W335" s="20">
        <v>1128092</v>
      </c>
      <c r="X335" s="20" t="s">
        <v>32</v>
      </c>
      <c r="Y335" s="20" t="s">
        <v>33</v>
      </c>
      <c r="Z335" s="20" t="s">
        <v>47</v>
      </c>
      <c r="AA335" s="20"/>
      <c r="AB335" s="27">
        <v>29553</v>
      </c>
      <c r="AC335" s="19" t="str">
        <f t="shared" si="39"/>
        <v>tigard</v>
      </c>
      <c r="AD335" s="19" t="str">
        <f t="shared" si="40"/>
        <v>tigard</v>
      </c>
      <c r="AE335" s="19" t="str">
        <f t="shared" si="41"/>
        <v>map01_tigard</v>
      </c>
    </row>
    <row r="336" spans="1:31" ht="10.5">
      <c r="A336" s="17">
        <v>1</v>
      </c>
      <c r="B336" s="18" t="s">
        <v>88</v>
      </c>
      <c r="C336" s="19" t="s">
        <v>88</v>
      </c>
      <c r="D336" s="19">
        <v>26</v>
      </c>
      <c r="E336" s="20">
        <v>45.4562159</v>
      </c>
      <c r="F336" s="20">
        <v>-123.8440137</v>
      </c>
      <c r="G336" s="21" t="str">
        <f t="shared" si="37"/>
        <v>45.4562159, -123.8440137</v>
      </c>
      <c r="H336" s="17">
        <v>1</v>
      </c>
      <c r="I336" s="17">
        <v>1</v>
      </c>
      <c r="J336" s="17">
        <v>1</v>
      </c>
      <c r="K336" s="17"/>
      <c r="L336" s="22">
        <v>97141</v>
      </c>
      <c r="M336" s="23"/>
      <c r="N336" s="21" t="str">
        <f t="shared" si="35"/>
        <v>:: &lt;a href="http://www.oregontravels.com/_maps/map01_tillamook.html" class="sidebar"&gt;Tillamook&lt;/a&gt;&lt;br&gt;</v>
      </c>
      <c r="O336" s="21" t="str">
        <f t="shared" si="36"/>
        <v>&lt;a href="http://www.oregontravels.com/_maps/map01_tillamook.html" class="linksmall2"&gt;Tillamook&lt;/a&gt;&lt;p&gt;</v>
      </c>
      <c r="P336" s="24" t="s">
        <v>26</v>
      </c>
      <c r="Q336" s="24" t="s">
        <v>27</v>
      </c>
      <c r="R336" s="24" t="s">
        <v>28</v>
      </c>
      <c r="S336" s="24" t="s">
        <v>29</v>
      </c>
      <c r="T336" s="24" t="s">
        <v>30</v>
      </c>
      <c r="U336" s="25" t="str">
        <f t="shared" si="38"/>
        <v>tillamook</v>
      </c>
      <c r="V336" s="26" t="s">
        <v>31</v>
      </c>
      <c r="W336" s="20">
        <v>1151220</v>
      </c>
      <c r="X336" s="20" t="s">
        <v>32</v>
      </c>
      <c r="Y336" s="20" t="s">
        <v>33</v>
      </c>
      <c r="Z336" s="20" t="s">
        <v>88</v>
      </c>
      <c r="AA336" s="20"/>
      <c r="AB336" s="27">
        <v>29553</v>
      </c>
      <c r="AC336" s="19" t="str">
        <f t="shared" si="39"/>
        <v>tillamook</v>
      </c>
      <c r="AD336" s="19" t="str">
        <f t="shared" si="40"/>
        <v>tillamook</v>
      </c>
      <c r="AE336" s="19" t="str">
        <f t="shared" si="41"/>
        <v>map01_tillamook</v>
      </c>
    </row>
    <row r="337" spans="1:31" ht="10.5">
      <c r="A337" s="17">
        <v>1</v>
      </c>
      <c r="B337" s="18" t="s">
        <v>442</v>
      </c>
      <c r="C337" s="19" t="s">
        <v>74</v>
      </c>
      <c r="D337" s="19">
        <v>1089</v>
      </c>
      <c r="E337" s="20">
        <v>42.9284541</v>
      </c>
      <c r="F337" s="20">
        <v>-122.951165</v>
      </c>
      <c r="G337" s="21" t="str">
        <f t="shared" si="37"/>
        <v>42.9284541, -122.951165</v>
      </c>
      <c r="H337" s="17">
        <v>1</v>
      </c>
      <c r="I337" s="17">
        <v>1</v>
      </c>
      <c r="J337" s="17">
        <v>1</v>
      </c>
      <c r="K337" s="17"/>
      <c r="L337" s="22">
        <v>97484</v>
      </c>
      <c r="M337" s="23"/>
      <c r="N337" s="21" t="str">
        <f t="shared" si="35"/>
        <v>:: &lt;a href="http://www.oregontravels.com/_maps/map01_tiller.html" class="sidebar"&gt;Tiller&lt;/a&gt;&lt;br&gt;</v>
      </c>
      <c r="O337" s="21" t="str">
        <f t="shared" si="36"/>
        <v>&lt;a href="http://www.oregontravels.com/_maps/map01_tiller.html" class="linksmall2"&gt;Tiller&lt;/a&gt;&lt;p&gt;</v>
      </c>
      <c r="P337" s="24" t="s">
        <v>26</v>
      </c>
      <c r="Q337" s="24" t="s">
        <v>27</v>
      </c>
      <c r="R337" s="24" t="s">
        <v>28</v>
      </c>
      <c r="S337" s="24" t="s">
        <v>29</v>
      </c>
      <c r="T337" s="24" t="s">
        <v>30</v>
      </c>
      <c r="U337" s="25" t="str">
        <f t="shared" si="38"/>
        <v>tiller</v>
      </c>
      <c r="V337" s="26" t="s">
        <v>31</v>
      </c>
      <c r="W337" s="20">
        <v>1151223</v>
      </c>
      <c r="X337" s="20" t="s">
        <v>32</v>
      </c>
      <c r="Y337" s="20" t="s">
        <v>33</v>
      </c>
      <c r="Z337" s="20" t="s">
        <v>442</v>
      </c>
      <c r="AA337" s="20"/>
      <c r="AB337" s="27">
        <v>29553</v>
      </c>
      <c r="AC337" s="19" t="str">
        <f t="shared" si="39"/>
        <v>tiller</v>
      </c>
      <c r="AD337" s="19" t="str">
        <f t="shared" si="40"/>
        <v>tiller</v>
      </c>
      <c r="AE337" s="19" t="str">
        <f t="shared" si="41"/>
        <v>map01_tiller</v>
      </c>
    </row>
    <row r="338" spans="1:31" ht="10.5">
      <c r="A338" s="17">
        <v>1</v>
      </c>
      <c r="B338" s="18" t="s">
        <v>443</v>
      </c>
      <c r="C338" s="19" t="s">
        <v>46</v>
      </c>
      <c r="D338" s="19">
        <v>1020</v>
      </c>
      <c r="E338" s="20">
        <v>45.7198337</v>
      </c>
      <c r="F338" s="20">
        <v>-123.2945598</v>
      </c>
      <c r="G338" s="21" t="str">
        <f t="shared" si="37"/>
        <v>45.7198337, -123.2945598</v>
      </c>
      <c r="H338" s="17">
        <v>1</v>
      </c>
      <c r="I338" s="17">
        <v>1</v>
      </c>
      <c r="J338" s="17">
        <v>1</v>
      </c>
      <c r="K338" s="17"/>
      <c r="L338" s="22">
        <v>97144</v>
      </c>
      <c r="M338" s="23"/>
      <c r="N338" s="21" t="str">
        <f t="shared" si="35"/>
        <v>:: &lt;a href="http://www.oregontravels.com/_maps/map01_timber.html" class="sidebar"&gt;Timber&lt;/a&gt;&lt;br&gt;</v>
      </c>
      <c r="O338" s="21" t="str">
        <f t="shared" si="36"/>
        <v>&lt;a href="http://www.oregontravels.com/_maps/map01_timber.html" class="linksmall2"&gt;Timber&lt;/a&gt;&lt;p&gt;</v>
      </c>
      <c r="P338" s="24" t="s">
        <v>26</v>
      </c>
      <c r="Q338" s="24" t="s">
        <v>27</v>
      </c>
      <c r="R338" s="24" t="s">
        <v>28</v>
      </c>
      <c r="S338" s="24" t="s">
        <v>29</v>
      </c>
      <c r="T338" s="24" t="s">
        <v>30</v>
      </c>
      <c r="U338" s="25" t="str">
        <f t="shared" si="38"/>
        <v>timber</v>
      </c>
      <c r="V338" s="26" t="s">
        <v>31</v>
      </c>
      <c r="W338" s="20">
        <v>1128100</v>
      </c>
      <c r="X338" s="20" t="s">
        <v>32</v>
      </c>
      <c r="Y338" s="20" t="s">
        <v>33</v>
      </c>
      <c r="Z338" s="20" t="s">
        <v>443</v>
      </c>
      <c r="AA338" s="20"/>
      <c r="AB338" s="27">
        <v>29553</v>
      </c>
      <c r="AC338" s="19" t="str">
        <f t="shared" si="39"/>
        <v>timber</v>
      </c>
      <c r="AD338" s="19" t="str">
        <f t="shared" si="40"/>
        <v>timber</v>
      </c>
      <c r="AE338" s="19" t="str">
        <f t="shared" si="41"/>
        <v>map01_timber</v>
      </c>
    </row>
    <row r="339" spans="1:31" ht="10.5">
      <c r="A339" s="17">
        <v>1</v>
      </c>
      <c r="B339" s="18" t="s">
        <v>444</v>
      </c>
      <c r="C339" s="19" t="s">
        <v>180</v>
      </c>
      <c r="D339" s="19">
        <v>20</v>
      </c>
      <c r="E339" s="20">
        <v>44.621507</v>
      </c>
      <c r="F339" s="20">
        <v>-123.9384478</v>
      </c>
      <c r="G339" s="21" t="str">
        <f t="shared" si="37"/>
        <v>44.621507, -123.9384478</v>
      </c>
      <c r="H339" s="17">
        <v>1</v>
      </c>
      <c r="I339" s="17">
        <v>1</v>
      </c>
      <c r="J339" s="17">
        <v>1</v>
      </c>
      <c r="K339" s="17"/>
      <c r="L339" s="22">
        <v>97391</v>
      </c>
      <c r="M339" s="23"/>
      <c r="N339" s="21" t="str">
        <f t="shared" si="35"/>
        <v>:: &lt;a href="http://www.oregontravels.com/_maps/map01_toledo.html" class="sidebar"&gt;Toledo&lt;/a&gt;&lt;br&gt;</v>
      </c>
      <c r="O339" s="21" t="str">
        <f t="shared" si="36"/>
        <v>&lt;a href="http://www.oregontravels.com/_maps/map01_toledo.html" class="linksmall2"&gt;Toledo&lt;/a&gt;&lt;p&gt;</v>
      </c>
      <c r="P339" s="24" t="s">
        <v>26</v>
      </c>
      <c r="Q339" s="24" t="s">
        <v>27</v>
      </c>
      <c r="R339" s="24" t="s">
        <v>28</v>
      </c>
      <c r="S339" s="24" t="s">
        <v>29</v>
      </c>
      <c r="T339" s="24" t="s">
        <v>30</v>
      </c>
      <c r="U339" s="25" t="str">
        <f t="shared" si="38"/>
        <v>toledo</v>
      </c>
      <c r="V339" s="26" t="s">
        <v>31</v>
      </c>
      <c r="W339" s="20">
        <v>1151301</v>
      </c>
      <c r="X339" s="20" t="s">
        <v>32</v>
      </c>
      <c r="Y339" s="20" t="s">
        <v>33</v>
      </c>
      <c r="Z339" s="20" t="s">
        <v>445</v>
      </c>
      <c r="AA339" s="20"/>
      <c r="AB339" s="27">
        <v>29553</v>
      </c>
      <c r="AC339" s="19" t="str">
        <f t="shared" si="39"/>
        <v>toledo</v>
      </c>
      <c r="AD339" s="19" t="str">
        <f t="shared" si="40"/>
        <v>toledo</v>
      </c>
      <c r="AE339" s="19" t="str">
        <f t="shared" si="41"/>
        <v>map01_toledo</v>
      </c>
    </row>
    <row r="340" spans="1:31" ht="10.5">
      <c r="A340" s="17">
        <v>1</v>
      </c>
      <c r="B340" s="18" t="s">
        <v>446</v>
      </c>
      <c r="C340" s="19" t="s">
        <v>58</v>
      </c>
      <c r="D340" s="19">
        <v>30</v>
      </c>
      <c r="E340" s="20">
        <v>45.8720515</v>
      </c>
      <c r="F340" s="20">
        <v>-123.9598605</v>
      </c>
      <c r="G340" s="21" t="str">
        <f t="shared" si="37"/>
        <v>45.8720515, -123.9598605</v>
      </c>
      <c r="H340" s="17">
        <v>1</v>
      </c>
      <c r="I340" s="17">
        <v>1</v>
      </c>
      <c r="J340" s="17">
        <v>1</v>
      </c>
      <c r="K340" s="17"/>
      <c r="L340" s="22">
        <v>97145</v>
      </c>
      <c r="M340" s="23"/>
      <c r="N340" s="21" t="str">
        <f t="shared" si="35"/>
        <v>:: &lt;a href="http://www.oregontravels.com/_maps/map01_tolovanapark.html" class="sidebar"&gt;Tolovana Park&lt;/a&gt;&lt;br&gt;</v>
      </c>
      <c r="O340" s="21" t="str">
        <f t="shared" si="36"/>
        <v>&lt;a href="http://www.oregontravels.com/_maps/map01_tolovanapark.html" class="linksmall2"&gt;Tolovana Park&lt;/a&gt;&lt;p&gt;</v>
      </c>
      <c r="P340" s="24" t="s">
        <v>26</v>
      </c>
      <c r="Q340" s="24" t="s">
        <v>27</v>
      </c>
      <c r="R340" s="24" t="s">
        <v>28</v>
      </c>
      <c r="S340" s="24" t="s">
        <v>29</v>
      </c>
      <c r="T340" s="24" t="s">
        <v>30</v>
      </c>
      <c r="U340" s="25" t="str">
        <f t="shared" si="38"/>
        <v>tolovanapark</v>
      </c>
      <c r="V340" s="26" t="s">
        <v>31</v>
      </c>
      <c r="W340" s="20">
        <v>1128141</v>
      </c>
      <c r="X340" s="20" t="s">
        <v>32</v>
      </c>
      <c r="Y340" s="20" t="s">
        <v>33</v>
      </c>
      <c r="Z340" s="20" t="s">
        <v>57</v>
      </c>
      <c r="AA340" s="20"/>
      <c r="AB340" s="27">
        <v>29553</v>
      </c>
      <c r="AC340" s="19" t="str">
        <f t="shared" si="39"/>
        <v>tolovana park</v>
      </c>
      <c r="AD340" s="19" t="str">
        <f t="shared" si="40"/>
        <v>tolovanapark</v>
      </c>
      <c r="AE340" s="19" t="str">
        <f t="shared" si="41"/>
        <v>map01_tolovanapark</v>
      </c>
    </row>
    <row r="341" spans="1:31" ht="10.5">
      <c r="A341" s="17">
        <v>1</v>
      </c>
      <c r="B341" s="18" t="s">
        <v>447</v>
      </c>
      <c r="C341" s="19" t="s">
        <v>63</v>
      </c>
      <c r="D341" s="19">
        <v>1440</v>
      </c>
      <c r="E341" s="20">
        <v>42.6484582</v>
      </c>
      <c r="F341" s="20">
        <v>-122.8105998</v>
      </c>
      <c r="G341" s="21" t="str">
        <f t="shared" si="37"/>
        <v>42.6484582, -122.8105998</v>
      </c>
      <c r="H341" s="17">
        <v>1</v>
      </c>
      <c r="I341" s="17">
        <v>1</v>
      </c>
      <c r="J341" s="17">
        <v>1</v>
      </c>
      <c r="K341" s="17"/>
      <c r="L341" s="22">
        <v>97541</v>
      </c>
      <c r="M341" s="23"/>
      <c r="N341" s="21" t="str">
        <f t="shared" si="35"/>
        <v>:: &lt;a href="http://www.oregontravels.com/_maps/map01_trail.html" class="sidebar"&gt;Trail&lt;/a&gt;&lt;br&gt;</v>
      </c>
      <c r="O341" s="21" t="str">
        <f t="shared" si="36"/>
        <v>&lt;a href="http://www.oregontravels.com/_maps/map01_trail.html" class="linksmall2"&gt;Trail&lt;/a&gt;&lt;p&gt;</v>
      </c>
      <c r="P341" s="24" t="s">
        <v>26</v>
      </c>
      <c r="Q341" s="24" t="s">
        <v>27</v>
      </c>
      <c r="R341" s="24" t="s">
        <v>28</v>
      </c>
      <c r="S341" s="24" t="s">
        <v>29</v>
      </c>
      <c r="T341" s="24" t="s">
        <v>30</v>
      </c>
      <c r="U341" s="25" t="str">
        <f t="shared" si="38"/>
        <v>trail</v>
      </c>
      <c r="V341" s="26" t="s">
        <v>31</v>
      </c>
      <c r="W341" s="20">
        <v>1151362</v>
      </c>
      <c r="X341" s="20" t="s">
        <v>32</v>
      </c>
      <c r="Y341" s="20" t="s">
        <v>33</v>
      </c>
      <c r="Z341" s="20" t="s">
        <v>447</v>
      </c>
      <c r="AA341" s="20"/>
      <c r="AB341" s="27">
        <v>29553</v>
      </c>
      <c r="AC341" s="19" t="str">
        <f t="shared" si="39"/>
        <v>trail</v>
      </c>
      <c r="AD341" s="19" t="str">
        <f t="shared" si="40"/>
        <v>trail</v>
      </c>
      <c r="AE341" s="19" t="str">
        <f t="shared" si="41"/>
        <v>map01_trail</v>
      </c>
    </row>
    <row r="342" spans="1:31" ht="10.5">
      <c r="A342" s="17">
        <v>1</v>
      </c>
      <c r="B342" s="18" t="s">
        <v>209</v>
      </c>
      <c r="C342" s="19" t="s">
        <v>111</v>
      </c>
      <c r="D342" s="19">
        <v>128</v>
      </c>
      <c r="E342" s="20">
        <v>45.5392862</v>
      </c>
      <c r="F342" s="20">
        <v>-122.3873133</v>
      </c>
      <c r="G342" s="21" t="str">
        <f t="shared" si="37"/>
        <v>45.5392862, -122.3873133</v>
      </c>
      <c r="H342" s="17">
        <v>1</v>
      </c>
      <c r="I342" s="17">
        <v>1</v>
      </c>
      <c r="J342" s="17">
        <v>1</v>
      </c>
      <c r="K342" s="17"/>
      <c r="L342" s="22">
        <v>97060</v>
      </c>
      <c r="M342" s="23"/>
      <c r="N342" s="21" t="str">
        <f t="shared" si="35"/>
        <v>:: &lt;a href="http://www.oregontravels.com/_maps/map01_troutdale.html" class="sidebar"&gt;Troutdale&lt;/a&gt;&lt;br&gt;</v>
      </c>
      <c r="O342" s="21" t="str">
        <f t="shared" si="36"/>
        <v>&lt;a href="http://www.oregontravels.com/_maps/map01_troutdale.html" class="linksmall2"&gt;Troutdale&lt;/a&gt;&lt;p&gt;</v>
      </c>
      <c r="P342" s="24" t="s">
        <v>26</v>
      </c>
      <c r="Q342" s="24" t="s">
        <v>27</v>
      </c>
      <c r="R342" s="24" t="s">
        <v>28</v>
      </c>
      <c r="S342" s="24" t="s">
        <v>29</v>
      </c>
      <c r="T342" s="24" t="s">
        <v>30</v>
      </c>
      <c r="U342" s="25" t="str">
        <f t="shared" si="38"/>
        <v>troutdale</v>
      </c>
      <c r="V342" s="26" t="s">
        <v>31</v>
      </c>
      <c r="W342" s="20">
        <v>1128248</v>
      </c>
      <c r="X342" s="20" t="s">
        <v>32</v>
      </c>
      <c r="Y342" s="20" t="s">
        <v>33</v>
      </c>
      <c r="Z342" s="20" t="s">
        <v>210</v>
      </c>
      <c r="AA342" s="20"/>
      <c r="AB342" s="27">
        <v>29553</v>
      </c>
      <c r="AC342" s="19" t="str">
        <f t="shared" si="39"/>
        <v>troutdale</v>
      </c>
      <c r="AD342" s="19" t="str">
        <f t="shared" si="40"/>
        <v>troutdale</v>
      </c>
      <c r="AE342" s="19" t="str">
        <f t="shared" si="41"/>
        <v>map01_troutdale</v>
      </c>
    </row>
    <row r="343" spans="1:31" ht="10.5">
      <c r="A343" s="17">
        <v>1</v>
      </c>
      <c r="B343" s="18" t="s">
        <v>448</v>
      </c>
      <c r="C343" s="19" t="s">
        <v>46</v>
      </c>
      <c r="D343" s="19">
        <v>125</v>
      </c>
      <c r="E343" s="20">
        <v>45.3840077</v>
      </c>
      <c r="F343" s="20">
        <v>-122.7639851</v>
      </c>
      <c r="G343" s="21" t="str">
        <f t="shared" si="37"/>
        <v>45.3840077, -122.7639851</v>
      </c>
      <c r="H343" s="17">
        <v>1</v>
      </c>
      <c r="I343" s="17">
        <v>1</v>
      </c>
      <c r="J343" s="17">
        <v>1</v>
      </c>
      <c r="K343" s="17"/>
      <c r="L343" s="22">
        <v>97062</v>
      </c>
      <c r="M343" s="23"/>
      <c r="N343" s="21" t="str">
        <f t="shared" si="35"/>
        <v>:: &lt;a href="http://www.oregontravels.com/_maps/map01_tualatin.html" class="sidebar"&gt;Tualatin&lt;/a&gt;&lt;br&gt;</v>
      </c>
      <c r="O343" s="21" t="str">
        <f t="shared" si="36"/>
        <v>&lt;a href="http://www.oregontravels.com/_maps/map01_tualatin.html" class="linksmall2"&gt;Tualatin&lt;/a&gt;&lt;p&gt;</v>
      </c>
      <c r="P343" s="24" t="s">
        <v>26</v>
      </c>
      <c r="Q343" s="24" t="s">
        <v>27</v>
      </c>
      <c r="R343" s="24" t="s">
        <v>28</v>
      </c>
      <c r="S343" s="24" t="s">
        <v>29</v>
      </c>
      <c r="T343" s="24" t="s">
        <v>30</v>
      </c>
      <c r="U343" s="25" t="str">
        <f t="shared" si="38"/>
        <v>tualatin</v>
      </c>
      <c r="V343" s="26" t="s">
        <v>31</v>
      </c>
      <c r="W343" s="20">
        <v>1128254</v>
      </c>
      <c r="X343" s="20" t="s">
        <v>32</v>
      </c>
      <c r="Y343" s="20" t="s">
        <v>33</v>
      </c>
      <c r="Z343" s="20" t="s">
        <v>47</v>
      </c>
      <c r="AA343" s="20">
        <v>1913</v>
      </c>
      <c r="AB343" s="27">
        <v>29553</v>
      </c>
      <c r="AC343" s="19" t="str">
        <f t="shared" si="39"/>
        <v>tualatin</v>
      </c>
      <c r="AD343" s="19" t="str">
        <f t="shared" si="40"/>
        <v>tualatin</v>
      </c>
      <c r="AE343" s="19" t="str">
        <f t="shared" si="41"/>
        <v>map01_tualatin</v>
      </c>
    </row>
    <row r="344" spans="1:31" ht="10.5">
      <c r="A344" s="17">
        <v>1</v>
      </c>
      <c r="B344" s="18" t="s">
        <v>449</v>
      </c>
      <c r="C344" s="19" t="s">
        <v>69</v>
      </c>
      <c r="D344" s="19">
        <v>285</v>
      </c>
      <c r="E344" s="20">
        <v>44.8431766</v>
      </c>
      <c r="F344" s="20">
        <v>-122.9528708</v>
      </c>
      <c r="G344" s="21" t="str">
        <f t="shared" si="37"/>
        <v>44.8431766, -122.9528708</v>
      </c>
      <c r="H344" s="17">
        <v>1</v>
      </c>
      <c r="I344" s="17">
        <v>1</v>
      </c>
      <c r="J344" s="17">
        <v>1</v>
      </c>
      <c r="K344" s="17"/>
      <c r="L344" s="22">
        <v>97392</v>
      </c>
      <c r="M344" s="23"/>
      <c r="N344" s="21" t="str">
        <f t="shared" si="35"/>
        <v>:: &lt;a href="http://www.oregontravels.com/_maps/map01_turner.html" class="sidebar"&gt;Turner&lt;/a&gt;&lt;br&gt;</v>
      </c>
      <c r="O344" s="21" t="str">
        <f t="shared" si="36"/>
        <v>&lt;a href="http://www.oregontravels.com/_maps/map01_turner.html" class="linksmall2"&gt;Turner&lt;/a&gt;&lt;p&gt;</v>
      </c>
      <c r="P344" s="24" t="s">
        <v>26</v>
      </c>
      <c r="Q344" s="24" t="s">
        <v>27</v>
      </c>
      <c r="R344" s="24" t="s">
        <v>28</v>
      </c>
      <c r="S344" s="24" t="s">
        <v>29</v>
      </c>
      <c r="T344" s="24" t="s">
        <v>30</v>
      </c>
      <c r="U344" s="25" t="str">
        <f t="shared" si="38"/>
        <v>turner</v>
      </c>
      <c r="V344" s="26" t="s">
        <v>31</v>
      </c>
      <c r="W344" s="20">
        <v>1136845</v>
      </c>
      <c r="X344" s="20" t="s">
        <v>32</v>
      </c>
      <c r="Y344" s="20" t="s">
        <v>33</v>
      </c>
      <c r="Z344" s="20" t="s">
        <v>449</v>
      </c>
      <c r="AA344" s="20"/>
      <c r="AB344" s="27">
        <v>29553</v>
      </c>
      <c r="AC344" s="19" t="str">
        <f t="shared" si="39"/>
        <v>turner</v>
      </c>
      <c r="AD344" s="19" t="str">
        <f t="shared" si="40"/>
        <v>turner</v>
      </c>
      <c r="AE344" s="19" t="str">
        <f t="shared" si="41"/>
        <v>map01_turner</v>
      </c>
    </row>
    <row r="345" spans="1:31" ht="10.5">
      <c r="A345" s="17">
        <v>1</v>
      </c>
      <c r="B345" s="18" t="s">
        <v>450</v>
      </c>
      <c r="C345" s="19" t="s">
        <v>56</v>
      </c>
      <c r="D345" s="19">
        <v>1142</v>
      </c>
      <c r="E345" s="20">
        <v>45.247341</v>
      </c>
      <c r="F345" s="20">
        <v>-121.17312</v>
      </c>
      <c r="G345" s="21" t="str">
        <f t="shared" si="37"/>
        <v>45.247341, -121.17312</v>
      </c>
      <c r="H345" s="17">
        <v>1</v>
      </c>
      <c r="I345" s="17">
        <v>1</v>
      </c>
      <c r="J345" s="17">
        <v>1</v>
      </c>
      <c r="K345" s="17"/>
      <c r="L345" s="22">
        <v>97063</v>
      </c>
      <c r="M345" s="23"/>
      <c r="N345" s="21" t="str">
        <f t="shared" si="35"/>
        <v>:: &lt;a href="http://www.oregontravels.com/_maps/map01_tyghvalley.html" class="sidebar"&gt;Tygh Valley&lt;/a&gt;&lt;br&gt;</v>
      </c>
      <c r="O345" s="21" t="str">
        <f t="shared" si="36"/>
        <v>&lt;a href="http://www.oregontravels.com/_maps/map01_tyghvalley.html" class="linksmall2"&gt;Tygh Valley&lt;/a&gt;&lt;p&gt;</v>
      </c>
      <c r="P345" s="24" t="s">
        <v>26</v>
      </c>
      <c r="Q345" s="24" t="s">
        <v>27</v>
      </c>
      <c r="R345" s="24" t="s">
        <v>28</v>
      </c>
      <c r="S345" s="24" t="s">
        <v>29</v>
      </c>
      <c r="T345" s="24" t="s">
        <v>30</v>
      </c>
      <c r="U345" s="25" t="str">
        <f t="shared" si="38"/>
        <v>tyghvalley</v>
      </c>
      <c r="V345" s="26" t="s">
        <v>31</v>
      </c>
      <c r="W345" s="20">
        <v>1136854</v>
      </c>
      <c r="X345" s="20" t="s">
        <v>32</v>
      </c>
      <c r="Y345" s="20" t="s">
        <v>33</v>
      </c>
      <c r="Z345" s="20" t="s">
        <v>450</v>
      </c>
      <c r="AA345" s="20"/>
      <c r="AB345" s="27">
        <v>29553</v>
      </c>
      <c r="AC345" s="19" t="str">
        <f t="shared" si="39"/>
        <v>tygh valley</v>
      </c>
      <c r="AD345" s="19" t="str">
        <f t="shared" si="40"/>
        <v>tyghvalley</v>
      </c>
      <c r="AE345" s="19" t="str">
        <f t="shared" si="41"/>
        <v>map01_tyghvalley</v>
      </c>
    </row>
    <row r="346" spans="1:31" ht="10.5">
      <c r="A346" s="17">
        <v>1</v>
      </c>
      <c r="B346" s="18" t="s">
        <v>451</v>
      </c>
      <c r="C346" s="19" t="s">
        <v>24</v>
      </c>
      <c r="D346" s="19">
        <v>3356</v>
      </c>
      <c r="E346" s="20">
        <v>45.13403</v>
      </c>
      <c r="F346" s="20">
        <v>-118.9324815</v>
      </c>
      <c r="G346" s="21" t="str">
        <f t="shared" si="37"/>
        <v>45.13403, -118.9324815</v>
      </c>
      <c r="H346" s="17">
        <v>1</v>
      </c>
      <c r="I346" s="17">
        <v>1</v>
      </c>
      <c r="J346" s="17">
        <v>1</v>
      </c>
      <c r="K346" s="17"/>
      <c r="L346" s="22">
        <v>97880</v>
      </c>
      <c r="M346" s="23"/>
      <c r="N346" s="21" t="str">
        <f t="shared" si="35"/>
        <v>:: &lt;a href="http://www.oregontravels.com/_maps/map01_ukiah.html" class="sidebar"&gt;Ukiah&lt;/a&gt;&lt;br&gt;</v>
      </c>
      <c r="O346" s="21" t="str">
        <f t="shared" si="36"/>
        <v>&lt;a href="http://www.oregontravels.com/_maps/map01_ukiah.html" class="linksmall2"&gt;Ukiah&lt;/a&gt;&lt;p&gt;</v>
      </c>
      <c r="P346" s="24" t="s">
        <v>26</v>
      </c>
      <c r="Q346" s="24" t="s">
        <v>27</v>
      </c>
      <c r="R346" s="24" t="s">
        <v>28</v>
      </c>
      <c r="S346" s="24" t="s">
        <v>29</v>
      </c>
      <c r="T346" s="24" t="s">
        <v>30</v>
      </c>
      <c r="U346" s="25" t="str">
        <f t="shared" si="38"/>
        <v>ukiah</v>
      </c>
      <c r="V346" s="26" t="s">
        <v>31</v>
      </c>
      <c r="W346" s="20">
        <v>1151630</v>
      </c>
      <c r="X346" s="20" t="s">
        <v>32</v>
      </c>
      <c r="Y346" s="20" t="s">
        <v>33</v>
      </c>
      <c r="Z346" s="20" t="s">
        <v>451</v>
      </c>
      <c r="AA346" s="20"/>
      <c r="AB346" s="27">
        <v>29553</v>
      </c>
      <c r="AC346" s="19" t="str">
        <f t="shared" si="39"/>
        <v>ukiah</v>
      </c>
      <c r="AD346" s="19" t="str">
        <f t="shared" si="40"/>
        <v>ukiah</v>
      </c>
      <c r="AE346" s="19" t="str">
        <f t="shared" si="41"/>
        <v>map01_ukiah</v>
      </c>
    </row>
    <row r="347" spans="1:31" ht="10.5">
      <c r="A347" s="17">
        <v>1</v>
      </c>
      <c r="B347" s="18" t="s">
        <v>24</v>
      </c>
      <c r="C347" s="19" t="s">
        <v>24</v>
      </c>
      <c r="D347" s="19">
        <v>322</v>
      </c>
      <c r="E347" s="20">
        <v>45.9173549</v>
      </c>
      <c r="F347" s="20">
        <v>-119.3425179</v>
      </c>
      <c r="G347" s="21" t="str">
        <f t="shared" si="37"/>
        <v>45.9173549, -119.3425179</v>
      </c>
      <c r="H347" s="17">
        <v>1</v>
      </c>
      <c r="I347" s="17">
        <v>1</v>
      </c>
      <c r="J347" s="17">
        <v>1</v>
      </c>
      <c r="K347" s="17"/>
      <c r="L347" s="22">
        <v>97882</v>
      </c>
      <c r="M347" s="23"/>
      <c r="N347" s="21" t="str">
        <f t="shared" si="35"/>
        <v>:: &lt;a href="http://www.oregontravels.com/_maps/map01_umatilla.html" class="sidebar"&gt;Umatilla&lt;/a&gt;&lt;br&gt;</v>
      </c>
      <c r="O347" s="21" t="str">
        <f t="shared" si="36"/>
        <v>&lt;a href="http://www.oregontravels.com/_maps/map01_umatilla.html" class="linksmall2"&gt;Umatilla&lt;/a&gt;&lt;p&gt;</v>
      </c>
      <c r="P347" s="24" t="s">
        <v>26</v>
      </c>
      <c r="Q347" s="24" t="s">
        <v>27</v>
      </c>
      <c r="R347" s="24" t="s">
        <v>28</v>
      </c>
      <c r="S347" s="24" t="s">
        <v>29</v>
      </c>
      <c r="T347" s="24" t="s">
        <v>30</v>
      </c>
      <c r="U347" s="25" t="str">
        <f t="shared" si="38"/>
        <v>umatilla</v>
      </c>
      <c r="V347" s="26" t="s">
        <v>31</v>
      </c>
      <c r="W347" s="20">
        <v>1128399</v>
      </c>
      <c r="X347" s="20" t="s">
        <v>32</v>
      </c>
      <c r="Y347" s="20" t="s">
        <v>33</v>
      </c>
      <c r="Z347" s="20" t="s">
        <v>24</v>
      </c>
      <c r="AA347" s="20"/>
      <c r="AB347" s="27">
        <v>29553</v>
      </c>
      <c r="AC347" s="19" t="str">
        <f t="shared" si="39"/>
        <v>umatilla</v>
      </c>
      <c r="AD347" s="19" t="str">
        <f t="shared" si="40"/>
        <v>umatilla</v>
      </c>
      <c r="AE347" s="19" t="str">
        <f t="shared" si="41"/>
        <v>map01_umatilla</v>
      </c>
    </row>
    <row r="348" spans="1:31" ht="10.5">
      <c r="A348" s="17">
        <v>1</v>
      </c>
      <c r="B348" s="18" t="s">
        <v>452</v>
      </c>
      <c r="C348" s="19" t="s">
        <v>74</v>
      </c>
      <c r="D348" s="19">
        <v>322</v>
      </c>
      <c r="E348" s="20">
        <v>43.3653934</v>
      </c>
      <c r="F348" s="20">
        <v>-123.4684175</v>
      </c>
      <c r="G348" s="21" t="str">
        <f t="shared" si="37"/>
        <v>43.3653934, -123.4684175</v>
      </c>
      <c r="H348" s="17">
        <v>1</v>
      </c>
      <c r="I348" s="17">
        <v>1</v>
      </c>
      <c r="J348" s="17">
        <v>1</v>
      </c>
      <c r="K348" s="17"/>
      <c r="L348" s="22">
        <v>97486</v>
      </c>
      <c r="M348" s="23"/>
      <c r="N348" s="21" t="str">
        <f t="shared" si="35"/>
        <v>:: &lt;a href="http://www.oregontravels.com/_maps/map01_umpqua.html" class="sidebar"&gt;Umpqua&lt;/a&gt;&lt;br&gt;</v>
      </c>
      <c r="O348" s="21" t="str">
        <f t="shared" si="36"/>
        <v>&lt;a href="http://www.oregontravels.com/_maps/map01_umpqua.html" class="linksmall2"&gt;Umpqua&lt;/a&gt;&lt;p&gt;</v>
      </c>
      <c r="P348" s="24" t="s">
        <v>26</v>
      </c>
      <c r="Q348" s="24" t="s">
        <v>27</v>
      </c>
      <c r="R348" s="24" t="s">
        <v>28</v>
      </c>
      <c r="S348" s="24" t="s">
        <v>29</v>
      </c>
      <c r="T348" s="24" t="s">
        <v>30</v>
      </c>
      <c r="U348" s="25" t="str">
        <f t="shared" si="38"/>
        <v>umpqua</v>
      </c>
      <c r="V348" s="26" t="s">
        <v>31</v>
      </c>
      <c r="W348" s="20">
        <v>1128405</v>
      </c>
      <c r="X348" s="20" t="s">
        <v>32</v>
      </c>
      <c r="Y348" s="20" t="s">
        <v>33</v>
      </c>
      <c r="Z348" s="20" t="s">
        <v>453</v>
      </c>
      <c r="AA348" s="20"/>
      <c r="AB348" s="27">
        <v>29553</v>
      </c>
      <c r="AC348" s="19" t="str">
        <f t="shared" si="39"/>
        <v>umpqua</v>
      </c>
      <c r="AD348" s="19" t="str">
        <f t="shared" si="40"/>
        <v>umpqua</v>
      </c>
      <c r="AE348" s="19" t="str">
        <f t="shared" si="41"/>
        <v>map01_umpqua</v>
      </c>
    </row>
    <row r="349" spans="1:31" ht="10.5">
      <c r="A349" s="17">
        <v>1</v>
      </c>
      <c r="B349" s="18" t="s">
        <v>161</v>
      </c>
      <c r="C349" s="19" t="s">
        <v>161</v>
      </c>
      <c r="D349" s="19">
        <v>2789</v>
      </c>
      <c r="E349" s="20">
        <v>45.2084696</v>
      </c>
      <c r="F349" s="20">
        <v>-117.8652126</v>
      </c>
      <c r="G349" s="21" t="str">
        <f t="shared" si="37"/>
        <v>45.2084696, -117.8652126</v>
      </c>
      <c r="H349" s="17">
        <v>1</v>
      </c>
      <c r="I349" s="17">
        <v>1</v>
      </c>
      <c r="J349" s="17">
        <v>1</v>
      </c>
      <c r="K349" s="17"/>
      <c r="L349" s="22">
        <v>97883</v>
      </c>
      <c r="M349" s="23"/>
      <c r="N349" s="21" t="str">
        <f t="shared" si="35"/>
        <v>:: &lt;a href="http://www.oregontravels.com/_maps/map01_union.html" class="sidebar"&gt;Union&lt;/a&gt;&lt;br&gt;</v>
      </c>
      <c r="O349" s="21" t="str">
        <f t="shared" si="36"/>
        <v>&lt;a href="http://www.oregontravels.com/_maps/map01_union.html" class="linksmall2"&gt;Union&lt;/a&gt;&lt;p&gt;</v>
      </c>
      <c r="P349" s="24" t="s">
        <v>26</v>
      </c>
      <c r="Q349" s="24" t="s">
        <v>27</v>
      </c>
      <c r="R349" s="24" t="s">
        <v>28</v>
      </c>
      <c r="S349" s="24" t="s">
        <v>29</v>
      </c>
      <c r="T349" s="24" t="s">
        <v>30</v>
      </c>
      <c r="U349" s="25" t="str">
        <f t="shared" si="38"/>
        <v>union</v>
      </c>
      <c r="V349" s="26" t="s">
        <v>31</v>
      </c>
      <c r="W349" s="20">
        <v>1128409</v>
      </c>
      <c r="X349" s="20" t="s">
        <v>32</v>
      </c>
      <c r="Y349" s="20" t="s">
        <v>33</v>
      </c>
      <c r="Z349" s="20" t="s">
        <v>161</v>
      </c>
      <c r="AA349" s="20"/>
      <c r="AB349" s="27">
        <v>29553</v>
      </c>
      <c r="AC349" s="19" t="str">
        <f t="shared" si="39"/>
        <v>union</v>
      </c>
      <c r="AD349" s="19" t="str">
        <f t="shared" si="40"/>
        <v>union</v>
      </c>
      <c r="AE349" s="19" t="str">
        <f t="shared" si="41"/>
        <v>map01_union</v>
      </c>
    </row>
    <row r="350" spans="1:31" ht="10.5">
      <c r="A350" s="17">
        <v>1</v>
      </c>
      <c r="B350" s="18" t="s">
        <v>454</v>
      </c>
      <c r="C350" s="19" t="s">
        <v>38</v>
      </c>
      <c r="D350" s="19">
        <v>2244</v>
      </c>
      <c r="E350" s="20">
        <v>43.9821055</v>
      </c>
      <c r="F350" s="20">
        <v>-117.2382311</v>
      </c>
      <c r="G350" s="21" t="str">
        <f t="shared" si="37"/>
        <v>43.9821055, -117.2382311</v>
      </c>
      <c r="H350" s="17">
        <v>1</v>
      </c>
      <c r="I350" s="17">
        <v>1</v>
      </c>
      <c r="J350" s="17">
        <v>1</v>
      </c>
      <c r="K350" s="17"/>
      <c r="L350" s="22">
        <v>97918</v>
      </c>
      <c r="M350" s="23"/>
      <c r="N350" s="21" t="str">
        <f t="shared" si="35"/>
        <v>:: &lt;a href="http://www.oregontravels.com/_maps/map01_vale.html" class="sidebar"&gt;Vale&lt;/a&gt;&lt;br&gt;</v>
      </c>
      <c r="O350" s="21" t="str">
        <f t="shared" si="36"/>
        <v>&lt;a href="http://www.oregontravels.com/_maps/map01_vale.html" class="linksmall2"&gt;Vale&lt;/a&gt;&lt;p&gt;</v>
      </c>
      <c r="P350" s="24" t="s">
        <v>26</v>
      </c>
      <c r="Q350" s="24" t="s">
        <v>27</v>
      </c>
      <c r="R350" s="24" t="s">
        <v>28</v>
      </c>
      <c r="S350" s="24" t="s">
        <v>29</v>
      </c>
      <c r="T350" s="24" t="s">
        <v>30</v>
      </c>
      <c r="U350" s="25" t="str">
        <f t="shared" si="38"/>
        <v>vale</v>
      </c>
      <c r="V350" s="26" t="s">
        <v>31</v>
      </c>
      <c r="W350" s="20">
        <v>1136861</v>
      </c>
      <c r="X350" s="20" t="s">
        <v>32</v>
      </c>
      <c r="Y350" s="20" t="s">
        <v>33</v>
      </c>
      <c r="Z350" s="20" t="s">
        <v>455</v>
      </c>
      <c r="AA350" s="20"/>
      <c r="AB350" s="27">
        <v>29553</v>
      </c>
      <c r="AC350" s="19" t="str">
        <f t="shared" si="39"/>
        <v>vale</v>
      </c>
      <c r="AD350" s="19" t="str">
        <f t="shared" si="40"/>
        <v>vale</v>
      </c>
      <c r="AE350" s="19" t="str">
        <f t="shared" si="41"/>
        <v>map01_vale</v>
      </c>
    </row>
    <row r="351" spans="1:31" ht="10.5">
      <c r="A351" s="17">
        <v>1</v>
      </c>
      <c r="B351" s="18" t="s">
        <v>203</v>
      </c>
      <c r="C351" s="19" t="s">
        <v>51</v>
      </c>
      <c r="D351" s="19">
        <v>423</v>
      </c>
      <c r="E351" s="20">
        <v>44.0487342</v>
      </c>
      <c r="F351" s="20">
        <v>-123.3509294</v>
      </c>
      <c r="G351" s="21" t="str">
        <f t="shared" si="37"/>
        <v>44.0487342, -123.3509294</v>
      </c>
      <c r="H351" s="17">
        <v>1</v>
      </c>
      <c r="I351" s="17">
        <v>1</v>
      </c>
      <c r="J351" s="17">
        <v>1</v>
      </c>
      <c r="K351" s="17"/>
      <c r="L351" s="22">
        <v>97487</v>
      </c>
      <c r="M351" s="23"/>
      <c r="N351" s="21" t="str">
        <f t="shared" si="35"/>
        <v>:: &lt;a href="http://www.oregontravels.com/_maps/map01_veneta.html" class="sidebar"&gt;Veneta&lt;/a&gt;&lt;br&gt;</v>
      </c>
      <c r="O351" s="21" t="str">
        <f t="shared" si="36"/>
        <v>&lt;a href="http://www.oregontravels.com/_maps/map01_veneta.html" class="linksmall2"&gt;Veneta&lt;/a&gt;&lt;p&gt;</v>
      </c>
      <c r="P351" s="24" t="s">
        <v>26</v>
      </c>
      <c r="Q351" s="24" t="s">
        <v>27</v>
      </c>
      <c r="R351" s="24" t="s">
        <v>28</v>
      </c>
      <c r="S351" s="24" t="s">
        <v>29</v>
      </c>
      <c r="T351" s="24" t="s">
        <v>30</v>
      </c>
      <c r="U351" s="25" t="str">
        <f t="shared" si="38"/>
        <v>veneta</v>
      </c>
      <c r="V351" s="26" t="s">
        <v>31</v>
      </c>
      <c r="W351" s="20">
        <v>1136867</v>
      </c>
      <c r="X351" s="20" t="s">
        <v>32</v>
      </c>
      <c r="Y351" s="20" t="s">
        <v>33</v>
      </c>
      <c r="Z351" s="20" t="s">
        <v>203</v>
      </c>
      <c r="AA351" s="20"/>
      <c r="AB351" s="27">
        <v>29553</v>
      </c>
      <c r="AC351" s="19" t="str">
        <f t="shared" si="39"/>
        <v>veneta</v>
      </c>
      <c r="AD351" s="19" t="str">
        <f t="shared" si="40"/>
        <v>veneta</v>
      </c>
      <c r="AE351" s="19" t="str">
        <f t="shared" si="41"/>
        <v>map01_veneta</v>
      </c>
    </row>
    <row r="352" spans="1:31" ht="10.5">
      <c r="A352" s="17">
        <v>1</v>
      </c>
      <c r="B352" s="18" t="s">
        <v>456</v>
      </c>
      <c r="C352" s="19" t="s">
        <v>148</v>
      </c>
      <c r="D352" s="19">
        <v>623</v>
      </c>
      <c r="E352" s="20">
        <v>45.8587229</v>
      </c>
      <c r="F352" s="20">
        <v>-123.1928926</v>
      </c>
      <c r="G352" s="21" t="str">
        <f t="shared" si="37"/>
        <v>45.8587229, -123.1928926</v>
      </c>
      <c r="H352" s="17">
        <v>1</v>
      </c>
      <c r="I352" s="17">
        <v>1</v>
      </c>
      <c r="J352" s="17">
        <v>1</v>
      </c>
      <c r="K352" s="17"/>
      <c r="L352" s="22">
        <v>97064</v>
      </c>
      <c r="M352" s="23"/>
      <c r="N352" s="21" t="str">
        <f t="shared" si="35"/>
        <v>:: &lt;a href="http://www.oregontravels.com/_maps/map01_vernonia.html" class="sidebar"&gt;Vernonia&lt;/a&gt;&lt;br&gt;</v>
      </c>
      <c r="O352" s="21" t="str">
        <f t="shared" si="36"/>
        <v>&lt;a href="http://www.oregontravels.com/_maps/map01_vernonia.html" class="linksmall2"&gt;Vernonia&lt;/a&gt;&lt;p&gt;</v>
      </c>
      <c r="P352" s="24" t="s">
        <v>26</v>
      </c>
      <c r="Q352" s="24" t="s">
        <v>27</v>
      </c>
      <c r="R352" s="24" t="s">
        <v>28</v>
      </c>
      <c r="S352" s="24" t="s">
        <v>29</v>
      </c>
      <c r="T352" s="24" t="s">
        <v>30</v>
      </c>
      <c r="U352" s="25" t="str">
        <f t="shared" si="38"/>
        <v>vernonia</v>
      </c>
      <c r="V352" s="26" t="s">
        <v>31</v>
      </c>
      <c r="W352" s="20">
        <v>1128526</v>
      </c>
      <c r="X352" s="20" t="s">
        <v>32</v>
      </c>
      <c r="Y352" s="20" t="s">
        <v>33</v>
      </c>
      <c r="Z352" s="20" t="s">
        <v>456</v>
      </c>
      <c r="AA352" s="20"/>
      <c r="AB352" s="27">
        <v>29553</v>
      </c>
      <c r="AC352" s="19" t="str">
        <f t="shared" si="39"/>
        <v>vernonia</v>
      </c>
      <c r="AD352" s="19" t="str">
        <f t="shared" si="40"/>
        <v>vernonia</v>
      </c>
      <c r="AE352" s="19" t="str">
        <f t="shared" si="41"/>
        <v>map01_vernonia</v>
      </c>
    </row>
    <row r="353" spans="1:31" ht="10.5">
      <c r="A353" s="17">
        <v>1</v>
      </c>
      <c r="B353" s="18" t="s">
        <v>457</v>
      </c>
      <c r="C353" s="19" t="s">
        <v>51</v>
      </c>
      <c r="D353" s="19">
        <v>820</v>
      </c>
      <c r="E353" s="20">
        <v>44.1459603</v>
      </c>
      <c r="F353" s="20">
        <v>-122.5697929</v>
      </c>
      <c r="G353" s="21" t="str">
        <f t="shared" si="37"/>
        <v>44.1459603, -122.5697929</v>
      </c>
      <c r="H353" s="17">
        <v>1</v>
      </c>
      <c r="I353" s="17">
        <v>1</v>
      </c>
      <c r="J353" s="17">
        <v>1</v>
      </c>
      <c r="K353" s="17"/>
      <c r="L353" s="22">
        <v>97488</v>
      </c>
      <c r="M353" s="23"/>
      <c r="N353" s="21" t="str">
        <f t="shared" si="35"/>
        <v>:: &lt;a href="http://www.oregontravels.com/_maps/map01_vida.html" class="sidebar"&gt;Vida&lt;/a&gt;&lt;br&gt;</v>
      </c>
      <c r="O353" s="21" t="str">
        <f t="shared" si="36"/>
        <v>&lt;a href="http://www.oregontravels.com/_maps/map01_vida.html" class="linksmall2"&gt;Vida&lt;/a&gt;&lt;p&gt;</v>
      </c>
      <c r="P353" s="24" t="s">
        <v>26</v>
      </c>
      <c r="Q353" s="24" t="s">
        <v>27</v>
      </c>
      <c r="R353" s="24" t="s">
        <v>28</v>
      </c>
      <c r="S353" s="24" t="s">
        <v>29</v>
      </c>
      <c r="T353" s="24" t="s">
        <v>30</v>
      </c>
      <c r="U353" s="25" t="str">
        <f t="shared" si="38"/>
        <v>vida</v>
      </c>
      <c r="V353" s="26" t="s">
        <v>31</v>
      </c>
      <c r="W353" s="20">
        <v>1128536</v>
      </c>
      <c r="X353" s="20" t="s">
        <v>32</v>
      </c>
      <c r="Y353" s="20" t="s">
        <v>33</v>
      </c>
      <c r="Z353" s="20" t="s">
        <v>457</v>
      </c>
      <c r="AA353" s="20"/>
      <c r="AB353" s="27">
        <v>29553</v>
      </c>
      <c r="AC353" s="19" t="str">
        <f t="shared" si="39"/>
        <v>vida</v>
      </c>
      <c r="AD353" s="19" t="str">
        <f t="shared" si="40"/>
        <v>vida</v>
      </c>
      <c r="AE353" s="19" t="str">
        <f t="shared" si="41"/>
        <v>map01_vida</v>
      </c>
    </row>
    <row r="354" spans="1:31" ht="10.5">
      <c r="A354" s="17">
        <v>1</v>
      </c>
      <c r="B354" s="18" t="s">
        <v>406</v>
      </c>
      <c r="C354" s="19" t="s">
        <v>180</v>
      </c>
      <c r="D354" s="19">
        <v>7</v>
      </c>
      <c r="E354" s="20">
        <v>44.426786</v>
      </c>
      <c r="F354" s="20">
        <v>-124.0687302</v>
      </c>
      <c r="G354" s="21" t="str">
        <f t="shared" si="37"/>
        <v>44.426786, -124.0687302</v>
      </c>
      <c r="H354" s="17">
        <v>1</v>
      </c>
      <c r="I354" s="17">
        <v>1</v>
      </c>
      <c r="J354" s="17">
        <v>1</v>
      </c>
      <c r="K354" s="17"/>
      <c r="L354" s="22">
        <v>97394</v>
      </c>
      <c r="M354" s="23"/>
      <c r="N354" s="21" t="str">
        <f t="shared" si="35"/>
        <v>:: &lt;a href="http://www.oregontravels.com/_maps/map01_waldport.html" class="sidebar"&gt;Waldport&lt;/a&gt;&lt;br&gt;</v>
      </c>
      <c r="O354" s="21" t="str">
        <f t="shared" si="36"/>
        <v>&lt;a href="http://www.oregontravels.com/_maps/map01_waldport.html" class="linksmall2"&gt;Waldport&lt;/a&gt;&lt;p&gt;</v>
      </c>
      <c r="P354" s="24" t="s">
        <v>26</v>
      </c>
      <c r="Q354" s="24" t="s">
        <v>27</v>
      </c>
      <c r="R354" s="24" t="s">
        <v>28</v>
      </c>
      <c r="S354" s="24" t="s">
        <v>29</v>
      </c>
      <c r="T354" s="24" t="s">
        <v>30</v>
      </c>
      <c r="U354" s="25" t="str">
        <f t="shared" si="38"/>
        <v>waldport</v>
      </c>
      <c r="V354" s="26" t="s">
        <v>31</v>
      </c>
      <c r="W354" s="20">
        <v>1151822</v>
      </c>
      <c r="X354" s="20" t="s">
        <v>32</v>
      </c>
      <c r="Y354" s="20" t="s">
        <v>33</v>
      </c>
      <c r="Z354" s="20" t="s">
        <v>406</v>
      </c>
      <c r="AA354" s="20"/>
      <c r="AB354" s="27">
        <v>29553</v>
      </c>
      <c r="AC354" s="19" t="str">
        <f t="shared" si="39"/>
        <v>waldport</v>
      </c>
      <c r="AD354" s="19" t="str">
        <f t="shared" si="40"/>
        <v>waldport</v>
      </c>
      <c r="AE354" s="19" t="str">
        <f t="shared" si="41"/>
        <v>map01_waldport</v>
      </c>
    </row>
    <row r="355" spans="1:31" ht="10.5">
      <c r="A355" s="17">
        <v>1</v>
      </c>
      <c r="B355" s="18" t="s">
        <v>205</v>
      </c>
      <c r="C355" s="19" t="s">
        <v>205</v>
      </c>
      <c r="D355" s="19">
        <v>2936</v>
      </c>
      <c r="E355" s="20">
        <v>45.5701445</v>
      </c>
      <c r="F355" s="20">
        <v>-117.5282416</v>
      </c>
      <c r="G355" s="21" t="str">
        <f t="shared" si="37"/>
        <v>45.5701445, -117.5282416</v>
      </c>
      <c r="H355" s="17">
        <v>1</v>
      </c>
      <c r="I355" s="17">
        <v>1</v>
      </c>
      <c r="J355" s="17">
        <v>1</v>
      </c>
      <c r="K355" s="17"/>
      <c r="L355" s="22">
        <v>97885</v>
      </c>
      <c r="M355" s="23"/>
      <c r="N355" s="21" t="str">
        <f t="shared" si="35"/>
        <v>:: &lt;a href="http://www.oregontravels.com/_maps/map01_wallowa.html" class="sidebar"&gt;Wallowa&lt;/a&gt;&lt;br&gt;</v>
      </c>
      <c r="O355" s="21" t="str">
        <f t="shared" si="36"/>
        <v>&lt;a href="http://www.oregontravels.com/_maps/map01_wallowa.html" class="linksmall2"&gt;Wallowa&lt;/a&gt;&lt;p&gt;</v>
      </c>
      <c r="P355" s="24" t="s">
        <v>26</v>
      </c>
      <c r="Q355" s="24" t="s">
        <v>27</v>
      </c>
      <c r="R355" s="24" t="s">
        <v>28</v>
      </c>
      <c r="S355" s="24" t="s">
        <v>29</v>
      </c>
      <c r="T355" s="24" t="s">
        <v>30</v>
      </c>
      <c r="U355" s="25" t="str">
        <f t="shared" si="38"/>
        <v>wallowa</v>
      </c>
      <c r="V355" s="26" t="s">
        <v>31</v>
      </c>
      <c r="W355" s="20">
        <v>1151858</v>
      </c>
      <c r="X355" s="20" t="s">
        <v>32</v>
      </c>
      <c r="Y355" s="20" t="s">
        <v>33</v>
      </c>
      <c r="Z355" s="20" t="s">
        <v>205</v>
      </c>
      <c r="AA355" s="20"/>
      <c r="AB355" s="27">
        <v>29553</v>
      </c>
      <c r="AC355" s="19" t="str">
        <f t="shared" si="39"/>
        <v>wallowa</v>
      </c>
      <c r="AD355" s="19" t="str">
        <f t="shared" si="40"/>
        <v>wallowa</v>
      </c>
      <c r="AE355" s="19" t="str">
        <f t="shared" si="41"/>
        <v>map01_wallowa</v>
      </c>
    </row>
    <row r="356" spans="1:31" ht="10.5">
      <c r="A356" s="17">
        <v>1</v>
      </c>
      <c r="B356" s="18" t="s">
        <v>458</v>
      </c>
      <c r="C356" s="19" t="s">
        <v>51</v>
      </c>
      <c r="D356" s="19">
        <v>604</v>
      </c>
      <c r="E356" s="20">
        <v>44.0687379</v>
      </c>
      <c r="F356" s="20">
        <v>-122.8039663</v>
      </c>
      <c r="G356" s="21" t="str">
        <f t="shared" si="37"/>
        <v>44.0687379, -122.8039663</v>
      </c>
      <c r="H356" s="17">
        <v>1</v>
      </c>
      <c r="I356" s="17">
        <v>1</v>
      </c>
      <c r="J356" s="17">
        <v>1</v>
      </c>
      <c r="K356" s="17"/>
      <c r="L356" s="22">
        <v>97489</v>
      </c>
      <c r="M356" s="23"/>
      <c r="N356" s="21" t="str">
        <f t="shared" si="35"/>
        <v>:: &lt;a href="http://www.oregontravels.com/_maps/map01_walterville.html" class="sidebar"&gt;Walterville&lt;/a&gt;&lt;br&gt;</v>
      </c>
      <c r="O356" s="21" t="str">
        <f t="shared" si="36"/>
        <v>&lt;a href="http://www.oregontravels.com/_maps/map01_walterville.html" class="linksmall2"&gt;Walterville&lt;/a&gt;&lt;p&gt;</v>
      </c>
      <c r="P356" s="24" t="s">
        <v>26</v>
      </c>
      <c r="Q356" s="24" t="s">
        <v>27</v>
      </c>
      <c r="R356" s="24" t="s">
        <v>28</v>
      </c>
      <c r="S356" s="24" t="s">
        <v>29</v>
      </c>
      <c r="T356" s="24" t="s">
        <v>30</v>
      </c>
      <c r="U356" s="25" t="str">
        <f t="shared" si="38"/>
        <v>walterville</v>
      </c>
      <c r="V356" s="26" t="s">
        <v>31</v>
      </c>
      <c r="W356" s="20">
        <v>1128620</v>
      </c>
      <c r="X356" s="20" t="s">
        <v>32</v>
      </c>
      <c r="Y356" s="20" t="s">
        <v>33</v>
      </c>
      <c r="Z356" s="20" t="s">
        <v>458</v>
      </c>
      <c r="AA356" s="20"/>
      <c r="AB356" s="27">
        <v>29553</v>
      </c>
      <c r="AC356" s="19" t="str">
        <f t="shared" si="39"/>
        <v>walterville</v>
      </c>
      <c r="AD356" s="19" t="str">
        <f t="shared" si="40"/>
        <v>walterville</v>
      </c>
      <c r="AE356" s="19" t="str">
        <f t="shared" si="41"/>
        <v>map01_walterville</v>
      </c>
    </row>
    <row r="357" spans="1:31" ht="10.5">
      <c r="A357" s="17">
        <v>1</v>
      </c>
      <c r="B357" s="18" t="s">
        <v>459</v>
      </c>
      <c r="C357" s="19" t="s">
        <v>51</v>
      </c>
      <c r="D357" s="19">
        <v>456</v>
      </c>
      <c r="E357" s="20">
        <v>44.0306767</v>
      </c>
      <c r="F357" s="20">
        <v>-123.5853798</v>
      </c>
      <c r="G357" s="21" t="str">
        <f t="shared" si="37"/>
        <v>44.0306767, -123.5853798</v>
      </c>
      <c r="H357" s="17">
        <v>1</v>
      </c>
      <c r="I357" s="17">
        <v>1</v>
      </c>
      <c r="J357" s="17">
        <v>1</v>
      </c>
      <c r="K357" s="17"/>
      <c r="L357" s="22">
        <v>97490</v>
      </c>
      <c r="M357" s="23"/>
      <c r="N357" s="21" t="str">
        <f t="shared" si="35"/>
        <v>:: &lt;a href="http://www.oregontravels.com/_maps/map01_walton.html" class="sidebar"&gt;Walton&lt;/a&gt;&lt;br&gt;</v>
      </c>
      <c r="O357" s="21" t="str">
        <f t="shared" si="36"/>
        <v>&lt;a href="http://www.oregontravels.com/_maps/map01_walton.html" class="linksmall2"&gt;Walton&lt;/a&gt;&lt;p&gt;</v>
      </c>
      <c r="P357" s="24" t="s">
        <v>26</v>
      </c>
      <c r="Q357" s="24" t="s">
        <v>27</v>
      </c>
      <c r="R357" s="24" t="s">
        <v>28</v>
      </c>
      <c r="S357" s="24" t="s">
        <v>29</v>
      </c>
      <c r="T357" s="24" t="s">
        <v>30</v>
      </c>
      <c r="U357" s="25" t="str">
        <f t="shared" si="38"/>
        <v>walton</v>
      </c>
      <c r="V357" s="26" t="s">
        <v>31</v>
      </c>
      <c r="W357" s="20">
        <v>1136877</v>
      </c>
      <c r="X357" s="20" t="s">
        <v>32</v>
      </c>
      <c r="Y357" s="20" t="s">
        <v>33</v>
      </c>
      <c r="Z357" s="20" t="s">
        <v>459</v>
      </c>
      <c r="AA357" s="20"/>
      <c r="AB357" s="27">
        <v>29553</v>
      </c>
      <c r="AC357" s="19" t="str">
        <f t="shared" si="39"/>
        <v>walton</v>
      </c>
      <c r="AD357" s="19" t="str">
        <f t="shared" si="40"/>
        <v>walton</v>
      </c>
      <c r="AE357" s="19" t="str">
        <f t="shared" si="41"/>
        <v>map01_walton</v>
      </c>
    </row>
    <row r="358" spans="1:31" ht="10.5">
      <c r="A358" s="17">
        <v>1</v>
      </c>
      <c r="B358" s="18" t="s">
        <v>460</v>
      </c>
      <c r="C358" s="19" t="s">
        <v>65</v>
      </c>
      <c r="D358" s="19">
        <v>1539</v>
      </c>
      <c r="E358" s="20">
        <v>44.7634519</v>
      </c>
      <c r="F358" s="20">
        <v>-121.2661625</v>
      </c>
      <c r="G358" s="21" t="str">
        <f t="shared" si="37"/>
        <v>44.7634519, -121.2661625</v>
      </c>
      <c r="H358" s="17">
        <v>1</v>
      </c>
      <c r="I358" s="17">
        <v>1</v>
      </c>
      <c r="J358" s="17">
        <v>1</v>
      </c>
      <c r="K358" s="17"/>
      <c r="L358" s="22">
        <v>97761</v>
      </c>
      <c r="M358" s="23"/>
      <c r="N358" s="21" t="str">
        <f t="shared" si="35"/>
        <v>:: &lt;a href="http://www.oregontravels.com/_maps/map01_warmsprings.html" class="sidebar"&gt;Warm Springs&lt;/a&gt;&lt;br&gt;</v>
      </c>
      <c r="O358" s="21" t="str">
        <f t="shared" si="36"/>
        <v>&lt;a href="http://www.oregontravels.com/_maps/map01_warmsprings.html" class="linksmall2"&gt;Warm Springs&lt;/a&gt;&lt;p&gt;</v>
      </c>
      <c r="P358" s="24" t="s">
        <v>26</v>
      </c>
      <c r="Q358" s="24" t="s">
        <v>27</v>
      </c>
      <c r="R358" s="24" t="s">
        <v>28</v>
      </c>
      <c r="S358" s="24" t="s">
        <v>29</v>
      </c>
      <c r="T358" s="24" t="s">
        <v>30</v>
      </c>
      <c r="U358" s="25" t="str">
        <f t="shared" si="38"/>
        <v>warmsprings</v>
      </c>
      <c r="V358" s="26" t="s">
        <v>31</v>
      </c>
      <c r="W358" s="20">
        <v>1128648</v>
      </c>
      <c r="X358" s="20" t="s">
        <v>32</v>
      </c>
      <c r="Y358" s="20" t="s">
        <v>33</v>
      </c>
      <c r="Z358" s="20" t="s">
        <v>460</v>
      </c>
      <c r="AA358" s="20">
        <v>1916</v>
      </c>
      <c r="AB358" s="27">
        <v>29553</v>
      </c>
      <c r="AC358" s="19" t="str">
        <f t="shared" si="39"/>
        <v>warm springs</v>
      </c>
      <c r="AD358" s="19" t="str">
        <f t="shared" si="40"/>
        <v>warmsprings</v>
      </c>
      <c r="AE358" s="19" t="str">
        <f t="shared" si="41"/>
        <v>map01_warmsprings</v>
      </c>
    </row>
    <row r="359" spans="1:31" ht="10.5">
      <c r="A359" s="17">
        <v>1</v>
      </c>
      <c r="B359" s="18" t="s">
        <v>461</v>
      </c>
      <c r="C359" s="19" t="s">
        <v>148</v>
      </c>
      <c r="D359" s="19">
        <v>49</v>
      </c>
      <c r="E359" s="20">
        <v>45.8190032</v>
      </c>
      <c r="F359" s="20">
        <v>-122.8489928</v>
      </c>
      <c r="G359" s="21" t="str">
        <f t="shared" si="37"/>
        <v>45.8190032, -122.8489928</v>
      </c>
      <c r="H359" s="17">
        <v>1</v>
      </c>
      <c r="I359" s="17">
        <v>1</v>
      </c>
      <c r="J359" s="17">
        <v>1</v>
      </c>
      <c r="K359" s="17"/>
      <c r="L359" s="22">
        <v>97053</v>
      </c>
      <c r="M359" s="23"/>
      <c r="N359" s="21" t="str">
        <f t="shared" si="35"/>
        <v>:: &lt;a href="http://www.oregontravels.com/_maps/map01_warren.html" class="sidebar"&gt;Warren&lt;/a&gt;&lt;br&gt;</v>
      </c>
      <c r="O359" s="21" t="str">
        <f t="shared" si="36"/>
        <v>&lt;a href="http://www.oregontravels.com/_maps/map01_warren.html" class="linksmall2"&gt;Warren&lt;/a&gt;&lt;p&gt;</v>
      </c>
      <c r="P359" s="24" t="s">
        <v>26</v>
      </c>
      <c r="Q359" s="24" t="s">
        <v>27</v>
      </c>
      <c r="R359" s="24" t="s">
        <v>28</v>
      </c>
      <c r="S359" s="24" t="s">
        <v>29</v>
      </c>
      <c r="T359" s="24" t="s">
        <v>30</v>
      </c>
      <c r="U359" s="25" t="str">
        <f t="shared" si="38"/>
        <v>warren</v>
      </c>
      <c r="V359" s="26" t="s">
        <v>31</v>
      </c>
      <c r="W359" s="20">
        <v>1128669</v>
      </c>
      <c r="X359" s="20" t="s">
        <v>32</v>
      </c>
      <c r="Y359" s="20" t="s">
        <v>33</v>
      </c>
      <c r="Z359" s="20" t="s">
        <v>397</v>
      </c>
      <c r="AA359" s="20"/>
      <c r="AB359" s="27">
        <v>29553</v>
      </c>
      <c r="AC359" s="19" t="str">
        <f t="shared" si="39"/>
        <v>warren</v>
      </c>
      <c r="AD359" s="19" t="str">
        <f t="shared" si="40"/>
        <v>warren</v>
      </c>
      <c r="AE359" s="19" t="str">
        <f t="shared" si="41"/>
        <v>map01_warren</v>
      </c>
    </row>
    <row r="360" spans="1:31" ht="10.5">
      <c r="A360" s="17">
        <v>1</v>
      </c>
      <c r="B360" s="18" t="s">
        <v>246</v>
      </c>
      <c r="C360" s="19" t="s">
        <v>58</v>
      </c>
      <c r="D360" s="19">
        <v>23</v>
      </c>
      <c r="E360" s="20">
        <v>46.1651049</v>
      </c>
      <c r="F360" s="20">
        <v>-123.9237557</v>
      </c>
      <c r="G360" s="21" t="str">
        <f t="shared" si="37"/>
        <v>46.1651049, -123.9237557</v>
      </c>
      <c r="H360" s="17">
        <v>1</v>
      </c>
      <c r="I360" s="17">
        <v>1</v>
      </c>
      <c r="J360" s="17">
        <v>1</v>
      </c>
      <c r="K360" s="17"/>
      <c r="L360" s="22">
        <v>97146</v>
      </c>
      <c r="M360" s="23"/>
      <c r="N360" s="21" t="str">
        <f t="shared" si="35"/>
        <v>:: &lt;a href="http://www.oregontravels.com/_maps/map01_warrenton.html" class="sidebar"&gt;Warrenton&lt;/a&gt;&lt;br&gt;</v>
      </c>
      <c r="O360" s="21" t="str">
        <f t="shared" si="36"/>
        <v>&lt;a href="http://www.oregontravels.com/_maps/map01_warrenton.html" class="linksmall2"&gt;Warrenton&lt;/a&gt;&lt;p&gt;</v>
      </c>
      <c r="P360" s="24" t="s">
        <v>26</v>
      </c>
      <c r="Q360" s="24" t="s">
        <v>27</v>
      </c>
      <c r="R360" s="24" t="s">
        <v>28</v>
      </c>
      <c r="S360" s="24" t="s">
        <v>29</v>
      </c>
      <c r="T360" s="24" t="s">
        <v>30</v>
      </c>
      <c r="U360" s="25" t="str">
        <f t="shared" si="38"/>
        <v>warrenton</v>
      </c>
      <c r="V360" s="26" t="s">
        <v>31</v>
      </c>
      <c r="W360" s="20">
        <v>1136879</v>
      </c>
      <c r="X360" s="20" t="s">
        <v>32</v>
      </c>
      <c r="Y360" s="20" t="s">
        <v>33</v>
      </c>
      <c r="Z360" s="20" t="s">
        <v>246</v>
      </c>
      <c r="AA360" s="20"/>
      <c r="AB360" s="27">
        <v>29553</v>
      </c>
      <c r="AC360" s="19" t="str">
        <f t="shared" si="39"/>
        <v>warrenton</v>
      </c>
      <c r="AD360" s="19" t="str">
        <f t="shared" si="40"/>
        <v>warrenton</v>
      </c>
      <c r="AE360" s="19" t="str">
        <f t="shared" si="41"/>
        <v>map01_warrenton</v>
      </c>
    </row>
    <row r="361" spans="1:31" ht="10.5">
      <c r="A361" s="17">
        <v>1</v>
      </c>
      <c r="B361" s="18" t="s">
        <v>56</v>
      </c>
      <c r="C361" s="19" t="s">
        <v>98</v>
      </c>
      <c r="D361" s="19">
        <v>1283</v>
      </c>
      <c r="E361" s="20">
        <v>45.5917918</v>
      </c>
      <c r="F361" s="20">
        <v>-120.698113</v>
      </c>
      <c r="G361" s="21" t="str">
        <f t="shared" si="37"/>
        <v>45.5917918, -120.698113</v>
      </c>
      <c r="H361" s="17">
        <v>1</v>
      </c>
      <c r="I361" s="17">
        <v>1</v>
      </c>
      <c r="J361" s="17">
        <v>1</v>
      </c>
      <c r="K361" s="17"/>
      <c r="L361" s="22">
        <v>97065</v>
      </c>
      <c r="M361" s="23"/>
      <c r="N361" s="21" t="str">
        <f t="shared" si="35"/>
        <v>:: &lt;a href="http://www.oregontravels.com/_maps/map01_wasco.html" class="sidebar"&gt;Wasco&lt;/a&gt;&lt;br&gt;</v>
      </c>
      <c r="O361" s="21" t="str">
        <f t="shared" si="36"/>
        <v>&lt;a href="http://www.oregontravels.com/_maps/map01_wasco.html" class="linksmall2"&gt;Wasco&lt;/a&gt;&lt;p&gt;</v>
      </c>
      <c r="P361" s="24" t="s">
        <v>26</v>
      </c>
      <c r="Q361" s="24" t="s">
        <v>27</v>
      </c>
      <c r="R361" s="24" t="s">
        <v>28</v>
      </c>
      <c r="S361" s="24" t="s">
        <v>29</v>
      </c>
      <c r="T361" s="24" t="s">
        <v>30</v>
      </c>
      <c r="U361" s="25" t="str">
        <f t="shared" si="38"/>
        <v>wasco</v>
      </c>
      <c r="V361" s="26" t="s">
        <v>31</v>
      </c>
      <c r="W361" s="20">
        <v>1128684</v>
      </c>
      <c r="X361" s="20" t="s">
        <v>32</v>
      </c>
      <c r="Y361" s="20" t="s">
        <v>33</v>
      </c>
      <c r="Z361" s="20" t="s">
        <v>56</v>
      </c>
      <c r="AA361" s="20"/>
      <c r="AB361" s="27">
        <v>29553</v>
      </c>
      <c r="AC361" s="19" t="str">
        <f t="shared" si="39"/>
        <v>wasco</v>
      </c>
      <c r="AD361" s="19" t="str">
        <f t="shared" si="40"/>
        <v>wasco</v>
      </c>
      <c r="AE361" s="19" t="str">
        <f t="shared" si="41"/>
        <v>map01_wasco</v>
      </c>
    </row>
    <row r="362" spans="1:31" ht="10.5">
      <c r="A362" s="17">
        <v>1</v>
      </c>
      <c r="B362" s="18" t="s">
        <v>462</v>
      </c>
      <c r="C362" s="19" t="s">
        <v>42</v>
      </c>
      <c r="D362" s="19">
        <v>407</v>
      </c>
      <c r="E362" s="20">
        <v>44.4940121</v>
      </c>
      <c r="F362" s="20">
        <v>-122.8253658</v>
      </c>
      <c r="G362" s="21" t="str">
        <f t="shared" si="37"/>
        <v>44.4940121, -122.8253658</v>
      </c>
      <c r="H362" s="31" t="s">
        <v>83</v>
      </c>
      <c r="I362" s="17">
        <v>1</v>
      </c>
      <c r="J362" s="17">
        <v>1</v>
      </c>
      <c r="K362" s="17"/>
      <c r="L362" s="32" t="s">
        <v>463</v>
      </c>
      <c r="M362" s="23"/>
      <c r="N362" s="21" t="str">
        <f t="shared" si="35"/>
        <v>:: &lt;a href="http://www.oregontravels.com/_maps/map01_waterloo.html" class="sidebar"&gt;Waterloo&lt;/a&gt;&lt;br&gt;</v>
      </c>
      <c r="O362" s="21" t="str">
        <f t="shared" si="36"/>
        <v>&lt;a href="http://www.oregontravels.com/_maps/map01_waterloo.html" class="linksmall2"&gt;Waterloo&lt;/a&gt;&lt;p&gt;</v>
      </c>
      <c r="P362" s="24" t="s">
        <v>26</v>
      </c>
      <c r="Q362" s="24" t="s">
        <v>27</v>
      </c>
      <c r="R362" s="24" t="s">
        <v>28</v>
      </c>
      <c r="S362" s="24" t="s">
        <v>29</v>
      </c>
      <c r="T362" s="24" t="s">
        <v>30</v>
      </c>
      <c r="U362" s="25" t="str">
        <f t="shared" si="38"/>
        <v>waterloo</v>
      </c>
      <c r="V362" s="26" t="s">
        <v>31</v>
      </c>
      <c r="W362" s="20">
        <v>1136880</v>
      </c>
      <c r="X362" s="20" t="s">
        <v>32</v>
      </c>
      <c r="Y362" s="20" t="s">
        <v>33</v>
      </c>
      <c r="Z362" s="20" t="s">
        <v>462</v>
      </c>
      <c r="AA362" s="20"/>
      <c r="AB362" s="27">
        <v>29553</v>
      </c>
      <c r="AC362" s="19" t="str">
        <f t="shared" si="39"/>
        <v>waterloo</v>
      </c>
      <c r="AD362" s="19" t="str">
        <f t="shared" si="40"/>
        <v>waterloo</v>
      </c>
      <c r="AE362" s="19" t="str">
        <f t="shared" si="41"/>
        <v>map01_waterloo</v>
      </c>
    </row>
    <row r="363" spans="1:31" ht="10.5">
      <c r="A363" s="17">
        <v>1</v>
      </c>
      <c r="B363" s="18" t="s">
        <v>464</v>
      </c>
      <c r="C363" s="19" t="s">
        <v>40</v>
      </c>
      <c r="D363" s="19">
        <v>39</v>
      </c>
      <c r="E363" s="20">
        <v>42.4295552</v>
      </c>
      <c r="F363" s="20">
        <v>-124.4151064</v>
      </c>
      <c r="G363" s="21" t="str">
        <f t="shared" si="37"/>
        <v>42.4295552, -124.4151064</v>
      </c>
      <c r="H363" s="17">
        <v>1</v>
      </c>
      <c r="I363" s="17">
        <v>1</v>
      </c>
      <c r="J363" s="17">
        <v>1</v>
      </c>
      <c r="K363" s="17"/>
      <c r="L363" s="22">
        <v>97491</v>
      </c>
      <c r="M363" s="23"/>
      <c r="N363" s="21" t="str">
        <f t="shared" si="35"/>
        <v>:: &lt;a href="http://www.oregontravels.com/_maps/map01_wedderburn.html" class="sidebar"&gt;Wedderburn&lt;/a&gt;&lt;br&gt;</v>
      </c>
      <c r="O363" s="21" t="str">
        <f t="shared" si="36"/>
        <v>&lt;a href="http://www.oregontravels.com/_maps/map01_wedderburn.html" class="linksmall2"&gt;Wedderburn&lt;/a&gt;&lt;p&gt;</v>
      </c>
      <c r="P363" s="24" t="s">
        <v>26</v>
      </c>
      <c r="Q363" s="24" t="s">
        <v>27</v>
      </c>
      <c r="R363" s="24" t="s">
        <v>28</v>
      </c>
      <c r="S363" s="24" t="s">
        <v>29</v>
      </c>
      <c r="T363" s="24" t="s">
        <v>30</v>
      </c>
      <c r="U363" s="25" t="str">
        <f t="shared" si="38"/>
        <v>wedderburn</v>
      </c>
      <c r="V363" s="26" t="s">
        <v>31</v>
      </c>
      <c r="W363" s="20">
        <v>1151991</v>
      </c>
      <c r="X363" s="20" t="s">
        <v>32</v>
      </c>
      <c r="Y363" s="20" t="s">
        <v>33</v>
      </c>
      <c r="Z363" s="20" t="s">
        <v>236</v>
      </c>
      <c r="AA363" s="20"/>
      <c r="AB363" s="27">
        <v>29553</v>
      </c>
      <c r="AC363" s="19" t="str">
        <f t="shared" si="39"/>
        <v>wedderburn</v>
      </c>
      <c r="AD363" s="19" t="str">
        <f t="shared" si="40"/>
        <v>wedderburn</v>
      </c>
      <c r="AE363" s="19" t="str">
        <f t="shared" si="41"/>
        <v>map01_wedderburn</v>
      </c>
    </row>
    <row r="364" spans="1:31" ht="10.5">
      <c r="A364" s="17">
        <v>1</v>
      </c>
      <c r="B364" s="18" t="s">
        <v>465</v>
      </c>
      <c r="C364" s="19" t="s">
        <v>82</v>
      </c>
      <c r="D364" s="19">
        <v>1309</v>
      </c>
      <c r="E364" s="20">
        <v>45.3281745</v>
      </c>
      <c r="F364" s="20">
        <v>-121.9609135</v>
      </c>
      <c r="G364" s="21" t="str">
        <f t="shared" si="37"/>
        <v>45.3281745, -121.9609135</v>
      </c>
      <c r="H364" s="17">
        <v>1</v>
      </c>
      <c r="I364" s="17">
        <v>1</v>
      </c>
      <c r="J364" s="17">
        <v>1</v>
      </c>
      <c r="K364" s="17"/>
      <c r="L364" s="22">
        <v>97067</v>
      </c>
      <c r="M364" s="23"/>
      <c r="N364" s="21" t="str">
        <f t="shared" si="35"/>
        <v>:: &lt;a href="http://www.oregontravels.com/_maps/map01_welches.html" class="sidebar"&gt;Welches&lt;/a&gt;&lt;br&gt;</v>
      </c>
      <c r="O364" s="21" t="str">
        <f t="shared" si="36"/>
        <v>&lt;a href="http://www.oregontravels.com/_maps/map01_welches.html" class="linksmall2"&gt;Welches&lt;/a&gt;&lt;p&gt;</v>
      </c>
      <c r="P364" s="24" t="s">
        <v>26</v>
      </c>
      <c r="Q364" s="24" t="s">
        <v>27</v>
      </c>
      <c r="R364" s="24" t="s">
        <v>28</v>
      </c>
      <c r="S364" s="24" t="s">
        <v>29</v>
      </c>
      <c r="T364" s="24" t="s">
        <v>30</v>
      </c>
      <c r="U364" s="25" t="str">
        <f t="shared" si="38"/>
        <v>welches</v>
      </c>
      <c r="V364" s="26" t="s">
        <v>31</v>
      </c>
      <c r="W364" s="20">
        <v>1152002</v>
      </c>
      <c r="X364" s="20" t="s">
        <v>32</v>
      </c>
      <c r="Y364" s="20" t="s">
        <v>33</v>
      </c>
      <c r="Z364" s="20" t="s">
        <v>329</v>
      </c>
      <c r="AA364" s="20"/>
      <c r="AB364" s="27">
        <v>29553</v>
      </c>
      <c r="AC364" s="19" t="str">
        <f t="shared" si="39"/>
        <v>welches</v>
      </c>
      <c r="AD364" s="19" t="str">
        <f t="shared" si="40"/>
        <v>welches</v>
      </c>
      <c r="AE364" s="19" t="str">
        <f t="shared" si="41"/>
        <v>map01_welches</v>
      </c>
    </row>
    <row r="365" spans="1:31" ht="10.5">
      <c r="A365" s="17">
        <v>1</v>
      </c>
      <c r="B365" s="18" t="s">
        <v>466</v>
      </c>
      <c r="C365" s="19" t="s">
        <v>82</v>
      </c>
      <c r="D365" s="19">
        <v>135</v>
      </c>
      <c r="E365" s="20">
        <v>45.3656761</v>
      </c>
      <c r="F365" s="20">
        <v>-122.6123141</v>
      </c>
      <c r="G365" s="21" t="str">
        <f t="shared" si="37"/>
        <v>45.3656761, -122.6123141</v>
      </c>
      <c r="H365" s="17">
        <v>1</v>
      </c>
      <c r="I365" s="17">
        <v>1</v>
      </c>
      <c r="J365" s="17">
        <v>1</v>
      </c>
      <c r="K365" s="17"/>
      <c r="L365" s="22">
        <v>97068</v>
      </c>
      <c r="M365" s="23"/>
      <c r="N365" s="21" t="str">
        <f t="shared" si="35"/>
        <v>:: &lt;a href="http://www.oregontravels.com/_maps/map01_westlinn.html" class="sidebar"&gt;West Linn&lt;/a&gt;&lt;br&gt;</v>
      </c>
      <c r="O365" s="21" t="str">
        <f t="shared" si="36"/>
        <v>&lt;a href="http://www.oregontravels.com/_maps/map01_westlinn.html" class="linksmall2"&gt;West Linn&lt;/a&gt;&lt;p&gt;</v>
      </c>
      <c r="P365" s="24" t="s">
        <v>26</v>
      </c>
      <c r="Q365" s="24" t="s">
        <v>27</v>
      </c>
      <c r="R365" s="24" t="s">
        <v>28</v>
      </c>
      <c r="S365" s="24" t="s">
        <v>29</v>
      </c>
      <c r="T365" s="24" t="s">
        <v>30</v>
      </c>
      <c r="U365" s="25" t="str">
        <f t="shared" si="38"/>
        <v>westlinn</v>
      </c>
      <c r="V365" s="26" t="s">
        <v>31</v>
      </c>
      <c r="W365" s="20">
        <v>1128884</v>
      </c>
      <c r="X365" s="20" t="s">
        <v>32</v>
      </c>
      <c r="Y365" s="20" t="s">
        <v>33</v>
      </c>
      <c r="Z365" s="20" t="s">
        <v>94</v>
      </c>
      <c r="AA365" s="20"/>
      <c r="AB365" s="27">
        <v>29553</v>
      </c>
      <c r="AC365" s="19" t="str">
        <f t="shared" si="39"/>
        <v>west linn</v>
      </c>
      <c r="AD365" s="19" t="str">
        <f t="shared" si="40"/>
        <v>westlinn</v>
      </c>
      <c r="AE365" s="19" t="str">
        <f t="shared" si="41"/>
        <v>map01_westlinn</v>
      </c>
    </row>
    <row r="366" spans="1:31" ht="10.5">
      <c r="A366" s="17">
        <v>1</v>
      </c>
      <c r="B366" s="18" t="s">
        <v>467</v>
      </c>
      <c r="C366" s="19" t="s">
        <v>38</v>
      </c>
      <c r="D366" s="19">
        <v>2995</v>
      </c>
      <c r="E366" s="20">
        <v>43.9918247</v>
      </c>
      <c r="F366" s="20">
        <v>-117.7090762</v>
      </c>
      <c r="G366" s="21" t="str">
        <f t="shared" si="37"/>
        <v>43.9918247, -117.7090762</v>
      </c>
      <c r="H366" s="17">
        <v>1</v>
      </c>
      <c r="I366" s="17">
        <v>1</v>
      </c>
      <c r="J366" s="17">
        <v>1</v>
      </c>
      <c r="K366" s="17"/>
      <c r="L366" s="22">
        <v>97920</v>
      </c>
      <c r="M366" s="23"/>
      <c r="N366" s="21" t="str">
        <f t="shared" si="35"/>
        <v>:: &lt;a href="http://www.oregontravels.com/_maps/map01_westfall.html" class="sidebar"&gt;Westfall&lt;/a&gt;&lt;br&gt;</v>
      </c>
      <c r="O366" s="21" t="str">
        <f t="shared" si="36"/>
        <v>&lt;a href="http://www.oregontravels.com/_maps/map01_westfall.html" class="linksmall2"&gt;Westfall&lt;/a&gt;&lt;p&gt;</v>
      </c>
      <c r="P366" s="24" t="s">
        <v>26</v>
      </c>
      <c r="Q366" s="24" t="s">
        <v>27</v>
      </c>
      <c r="R366" s="24" t="s">
        <v>28</v>
      </c>
      <c r="S366" s="24" t="s">
        <v>29</v>
      </c>
      <c r="T366" s="24" t="s">
        <v>30</v>
      </c>
      <c r="U366" s="25" t="str">
        <f t="shared" si="38"/>
        <v>westfall</v>
      </c>
      <c r="V366" s="26" t="s">
        <v>31</v>
      </c>
      <c r="W366" s="20">
        <v>1136892</v>
      </c>
      <c r="X366" s="20" t="s">
        <v>32</v>
      </c>
      <c r="Y366" s="20" t="s">
        <v>33</v>
      </c>
      <c r="Z366" s="20" t="s">
        <v>467</v>
      </c>
      <c r="AA366" s="20"/>
      <c r="AB366" s="27">
        <v>29553</v>
      </c>
      <c r="AC366" s="19" t="str">
        <f t="shared" si="39"/>
        <v>westfall</v>
      </c>
      <c r="AD366" s="19" t="str">
        <f t="shared" si="40"/>
        <v>westfall</v>
      </c>
      <c r="AE366" s="19" t="str">
        <f t="shared" si="41"/>
        <v>map01_westfall</v>
      </c>
    </row>
    <row r="367" spans="1:31" ht="10.5">
      <c r="A367" s="17">
        <v>1</v>
      </c>
      <c r="B367" s="18" t="s">
        <v>468</v>
      </c>
      <c r="C367" s="19" t="s">
        <v>51</v>
      </c>
      <c r="D367" s="19">
        <v>1070</v>
      </c>
      <c r="E367" s="20">
        <v>43.7573458</v>
      </c>
      <c r="F367" s="20">
        <v>-122.4964399</v>
      </c>
      <c r="G367" s="21" t="str">
        <f t="shared" si="37"/>
        <v>43.7573458, -122.4964399</v>
      </c>
      <c r="H367" s="17">
        <v>1</v>
      </c>
      <c r="I367" s="17">
        <v>1</v>
      </c>
      <c r="J367" s="17">
        <v>1</v>
      </c>
      <c r="K367" s="17"/>
      <c r="L367" s="22">
        <v>97492</v>
      </c>
      <c r="M367" s="23"/>
      <c r="N367" s="21" t="str">
        <f t="shared" si="35"/>
        <v>:: &lt;a href="http://www.oregontravels.com/_maps/map01_westfir.html" class="sidebar"&gt;Westfir&lt;/a&gt;&lt;br&gt;</v>
      </c>
      <c r="O367" s="21" t="str">
        <f t="shared" si="36"/>
        <v>&lt;a href="http://www.oregontravels.com/_maps/map01_westfir.html" class="linksmall2"&gt;Westfir&lt;/a&gt;&lt;p&gt;</v>
      </c>
      <c r="P367" s="24" t="s">
        <v>26</v>
      </c>
      <c r="Q367" s="24" t="s">
        <v>27</v>
      </c>
      <c r="R367" s="24" t="s">
        <v>28</v>
      </c>
      <c r="S367" s="24" t="s">
        <v>29</v>
      </c>
      <c r="T367" s="24" t="s">
        <v>30</v>
      </c>
      <c r="U367" s="25" t="str">
        <f t="shared" si="38"/>
        <v>westfir</v>
      </c>
      <c r="V367" s="26" t="s">
        <v>31</v>
      </c>
      <c r="W367" s="20">
        <v>1152152</v>
      </c>
      <c r="X367" s="20" t="s">
        <v>32</v>
      </c>
      <c r="Y367" s="20" t="s">
        <v>33</v>
      </c>
      <c r="Z367" s="20" t="s">
        <v>469</v>
      </c>
      <c r="AA367" s="20"/>
      <c r="AB367" s="27">
        <v>29553</v>
      </c>
      <c r="AC367" s="19" t="str">
        <f t="shared" si="39"/>
        <v>westfir</v>
      </c>
      <c r="AD367" s="19" t="str">
        <f t="shared" si="40"/>
        <v>westfir</v>
      </c>
      <c r="AE367" s="19" t="str">
        <f t="shared" si="41"/>
        <v>map01_westfir</v>
      </c>
    </row>
    <row r="368" spans="1:31" ht="10.5">
      <c r="A368" s="17">
        <v>1</v>
      </c>
      <c r="B368" s="18" t="s">
        <v>470</v>
      </c>
      <c r="C368" s="19" t="s">
        <v>51</v>
      </c>
      <c r="D368" s="19">
        <v>26</v>
      </c>
      <c r="E368" s="20">
        <v>43.8831751</v>
      </c>
      <c r="F368" s="20">
        <v>-124.1151165</v>
      </c>
      <c r="G368" s="21" t="str">
        <f t="shared" si="37"/>
        <v>43.8831751, -124.1151165</v>
      </c>
      <c r="H368" s="17">
        <v>1</v>
      </c>
      <c r="I368" s="17">
        <v>1</v>
      </c>
      <c r="J368" s="17">
        <v>1</v>
      </c>
      <c r="K368" s="17"/>
      <c r="L368" s="22">
        <v>97493</v>
      </c>
      <c r="M368" s="23"/>
      <c r="N368" s="21" t="str">
        <f t="shared" si="35"/>
        <v>:: &lt;a href="http://www.oregontravels.com/_maps/map01_westlake.html" class="sidebar"&gt;Westlake&lt;/a&gt;&lt;br&gt;</v>
      </c>
      <c r="O368" s="21" t="str">
        <f t="shared" si="36"/>
        <v>&lt;a href="http://www.oregontravels.com/_maps/map01_westlake.html" class="linksmall2"&gt;Westlake&lt;/a&gt;&lt;p&gt;</v>
      </c>
      <c r="P368" s="24" t="s">
        <v>26</v>
      </c>
      <c r="Q368" s="24" t="s">
        <v>27</v>
      </c>
      <c r="R368" s="24" t="s">
        <v>28</v>
      </c>
      <c r="S368" s="24" t="s">
        <v>29</v>
      </c>
      <c r="T368" s="24" t="s">
        <v>30</v>
      </c>
      <c r="U368" s="25" t="str">
        <f t="shared" si="38"/>
        <v>westlake</v>
      </c>
      <c r="V368" s="26" t="s">
        <v>31</v>
      </c>
      <c r="W368" s="20">
        <v>1639345</v>
      </c>
      <c r="X368" s="20" t="s">
        <v>32</v>
      </c>
      <c r="Y368" s="20" t="s">
        <v>33</v>
      </c>
      <c r="Z368" s="20" t="s">
        <v>214</v>
      </c>
      <c r="AA368" s="20">
        <v>1981</v>
      </c>
      <c r="AB368" s="27">
        <v>31554</v>
      </c>
      <c r="AC368" s="19" t="str">
        <f t="shared" si="39"/>
        <v>westlake</v>
      </c>
      <c r="AD368" s="19" t="str">
        <f t="shared" si="40"/>
        <v>westlake</v>
      </c>
      <c r="AE368" s="19" t="str">
        <f t="shared" si="41"/>
        <v>map01_westlake</v>
      </c>
    </row>
    <row r="369" spans="1:31" ht="10.5">
      <c r="A369" s="17">
        <v>1</v>
      </c>
      <c r="B369" s="18" t="s">
        <v>471</v>
      </c>
      <c r="C369" s="19" t="s">
        <v>24</v>
      </c>
      <c r="D369" s="19">
        <v>1844</v>
      </c>
      <c r="E369" s="20">
        <v>45.813744</v>
      </c>
      <c r="F369" s="20">
        <v>-118.424688</v>
      </c>
      <c r="G369" s="21" t="str">
        <f t="shared" si="37"/>
        <v>45.813744, -118.424688</v>
      </c>
      <c r="H369" s="17">
        <v>1</v>
      </c>
      <c r="I369" s="17">
        <v>1</v>
      </c>
      <c r="J369" s="17">
        <v>1</v>
      </c>
      <c r="K369" s="17"/>
      <c r="L369" s="22">
        <v>97886</v>
      </c>
      <c r="M369" s="23"/>
      <c r="N369" s="21" t="str">
        <f t="shared" si="35"/>
        <v>:: &lt;a href="http://www.oregontravels.com/_maps/map01_weston.html" class="sidebar"&gt;Weston&lt;/a&gt;&lt;br&gt;</v>
      </c>
      <c r="O369" s="21" t="str">
        <f t="shared" si="36"/>
        <v>&lt;a href="http://www.oregontravels.com/_maps/map01_weston.html" class="linksmall2"&gt;Weston&lt;/a&gt;&lt;p&gt;</v>
      </c>
      <c r="P369" s="24" t="s">
        <v>26</v>
      </c>
      <c r="Q369" s="24" t="s">
        <v>27</v>
      </c>
      <c r="R369" s="24" t="s">
        <v>28</v>
      </c>
      <c r="S369" s="24" t="s">
        <v>29</v>
      </c>
      <c r="T369" s="24" t="s">
        <v>30</v>
      </c>
      <c r="U369" s="25" t="str">
        <f t="shared" si="38"/>
        <v>weston</v>
      </c>
      <c r="V369" s="26" t="s">
        <v>31</v>
      </c>
      <c r="W369" s="20">
        <v>1128919</v>
      </c>
      <c r="X369" s="20" t="s">
        <v>32</v>
      </c>
      <c r="Y369" s="20" t="s">
        <v>33</v>
      </c>
      <c r="Z369" s="20" t="s">
        <v>67</v>
      </c>
      <c r="AA369" s="20"/>
      <c r="AB369" s="27">
        <v>29553</v>
      </c>
      <c r="AC369" s="19" t="str">
        <f t="shared" si="39"/>
        <v>weston</v>
      </c>
      <c r="AD369" s="19" t="str">
        <f t="shared" si="40"/>
        <v>weston</v>
      </c>
      <c r="AE369" s="19" t="str">
        <f t="shared" si="41"/>
        <v>map01_weston</v>
      </c>
    </row>
    <row r="370" spans="1:31" ht="10.5">
      <c r="A370" s="17">
        <v>1</v>
      </c>
      <c r="B370" s="18" t="s">
        <v>218</v>
      </c>
      <c r="C370" s="19" t="s">
        <v>88</v>
      </c>
      <c r="D370" s="19">
        <v>52</v>
      </c>
      <c r="E370" s="20">
        <v>45.688996</v>
      </c>
      <c r="F370" s="20">
        <v>-123.8806879</v>
      </c>
      <c r="G370" s="21" t="str">
        <f t="shared" si="37"/>
        <v>45.688996, -123.8806879</v>
      </c>
      <c r="H370" s="17">
        <v>1</v>
      </c>
      <c r="I370" s="17">
        <v>1</v>
      </c>
      <c r="J370" s="17">
        <v>1</v>
      </c>
      <c r="K370" s="17"/>
      <c r="L370" s="22">
        <v>97147</v>
      </c>
      <c r="M370" s="23"/>
      <c r="N370" s="21" t="str">
        <f t="shared" si="35"/>
        <v>:: &lt;a href="http://www.oregontravels.com/_maps/map01_wheeler.html" class="sidebar"&gt;Wheeler&lt;/a&gt;&lt;br&gt;</v>
      </c>
      <c r="O370" s="21" t="str">
        <f t="shared" si="36"/>
        <v>&lt;a href="http://www.oregontravels.com/_maps/map01_wheeler.html" class="linksmall2"&gt;Wheeler&lt;/a&gt;&lt;p&gt;</v>
      </c>
      <c r="P370" s="24" t="s">
        <v>26</v>
      </c>
      <c r="Q370" s="24" t="s">
        <v>27</v>
      </c>
      <c r="R370" s="24" t="s">
        <v>28</v>
      </c>
      <c r="S370" s="24" t="s">
        <v>29</v>
      </c>
      <c r="T370" s="24" t="s">
        <v>30</v>
      </c>
      <c r="U370" s="25" t="str">
        <f t="shared" si="38"/>
        <v>wheeler</v>
      </c>
      <c r="V370" s="26" t="s">
        <v>31</v>
      </c>
      <c r="W370" s="20">
        <v>1128930</v>
      </c>
      <c r="X370" s="20" t="s">
        <v>32</v>
      </c>
      <c r="Y370" s="20" t="s">
        <v>33</v>
      </c>
      <c r="Z370" s="20" t="s">
        <v>302</v>
      </c>
      <c r="AA370" s="20"/>
      <c r="AB370" s="27">
        <v>29553</v>
      </c>
      <c r="AC370" s="19" t="str">
        <f t="shared" si="39"/>
        <v>wheeler</v>
      </c>
      <c r="AD370" s="19" t="str">
        <f t="shared" si="40"/>
        <v>wheeler</v>
      </c>
      <c r="AE370" s="19" t="str">
        <f t="shared" si="41"/>
        <v>map01_wheeler</v>
      </c>
    </row>
    <row r="371" spans="1:31" ht="10.5">
      <c r="A371" s="17">
        <v>1</v>
      </c>
      <c r="B371" s="18" t="s">
        <v>472</v>
      </c>
      <c r="C371" s="19" t="s">
        <v>63</v>
      </c>
      <c r="D371" s="19">
        <v>1312</v>
      </c>
      <c r="E371" s="20">
        <v>42.4373477</v>
      </c>
      <c r="F371" s="20">
        <v>-122.85893</v>
      </c>
      <c r="G371" s="21" t="str">
        <f t="shared" si="37"/>
        <v>42.4373477, -122.85893</v>
      </c>
      <c r="H371" s="17">
        <v>1</v>
      </c>
      <c r="I371" s="17">
        <v>1</v>
      </c>
      <c r="J371" s="17">
        <v>1</v>
      </c>
      <c r="K371" s="17"/>
      <c r="L371" s="22">
        <v>97503</v>
      </c>
      <c r="M371" s="23"/>
      <c r="N371" s="21" t="str">
        <f t="shared" si="35"/>
        <v>:: &lt;a href="http://www.oregontravels.com/_maps/map01_whitecity.html" class="sidebar"&gt;White City&lt;/a&gt;&lt;br&gt;</v>
      </c>
      <c r="O371" s="21" t="str">
        <f t="shared" si="36"/>
        <v>&lt;a href="http://www.oregontravels.com/_maps/map01_whitecity.html" class="linksmall2"&gt;White City&lt;/a&gt;&lt;p&gt;</v>
      </c>
      <c r="P371" s="24" t="s">
        <v>26</v>
      </c>
      <c r="Q371" s="24" t="s">
        <v>27</v>
      </c>
      <c r="R371" s="24" t="s">
        <v>28</v>
      </c>
      <c r="S371" s="24" t="s">
        <v>29</v>
      </c>
      <c r="T371" s="24" t="s">
        <v>30</v>
      </c>
      <c r="U371" s="25" t="str">
        <f t="shared" si="38"/>
        <v>whitecity</v>
      </c>
      <c r="V371" s="26" t="s">
        <v>31</v>
      </c>
      <c r="W371" s="20">
        <v>1128971</v>
      </c>
      <c r="X371" s="20" t="s">
        <v>32</v>
      </c>
      <c r="Y371" s="20" t="s">
        <v>33</v>
      </c>
      <c r="Z371" s="20" t="s">
        <v>197</v>
      </c>
      <c r="AA371" s="20"/>
      <c r="AB371" s="27">
        <v>29553</v>
      </c>
      <c r="AC371" s="19" t="str">
        <f t="shared" si="39"/>
        <v>white city</v>
      </c>
      <c r="AD371" s="19" t="str">
        <f t="shared" si="40"/>
        <v>whitecity</v>
      </c>
      <c r="AE371" s="19" t="str">
        <f t="shared" si="41"/>
        <v>map01_whitecity</v>
      </c>
    </row>
    <row r="372" spans="1:31" ht="10.5">
      <c r="A372" s="17">
        <v>1</v>
      </c>
      <c r="B372" s="18" t="s">
        <v>473</v>
      </c>
      <c r="C372" s="19" t="s">
        <v>74</v>
      </c>
      <c r="D372" s="19">
        <v>469</v>
      </c>
      <c r="E372" s="20">
        <v>43.32095</v>
      </c>
      <c r="F372" s="20">
        <v>-123.3406306</v>
      </c>
      <c r="G372" s="21" t="str">
        <f t="shared" si="37"/>
        <v>43.32095, -123.3406306</v>
      </c>
      <c r="H372" s="17">
        <v>1</v>
      </c>
      <c r="I372" s="17">
        <v>1</v>
      </c>
      <c r="J372" s="17">
        <v>1</v>
      </c>
      <c r="K372" s="17"/>
      <c r="L372" s="22">
        <v>97494</v>
      </c>
      <c r="M372" s="23"/>
      <c r="N372" s="21" t="str">
        <f t="shared" si="35"/>
        <v>:: &lt;a href="http://www.oregontravels.com/_maps/map01_wilbur.html" class="sidebar"&gt;Wilbur&lt;/a&gt;&lt;br&gt;</v>
      </c>
      <c r="O372" s="21" t="str">
        <f t="shared" si="36"/>
        <v>&lt;a href="http://www.oregontravels.com/_maps/map01_wilbur.html" class="linksmall2"&gt;Wilbur&lt;/a&gt;&lt;p&gt;</v>
      </c>
      <c r="P372" s="24" t="s">
        <v>26</v>
      </c>
      <c r="Q372" s="24" t="s">
        <v>27</v>
      </c>
      <c r="R372" s="24" t="s">
        <v>28</v>
      </c>
      <c r="S372" s="24" t="s">
        <v>29</v>
      </c>
      <c r="T372" s="24" t="s">
        <v>30</v>
      </c>
      <c r="U372" s="25" t="str">
        <f t="shared" si="38"/>
        <v>wilbur</v>
      </c>
      <c r="V372" s="26" t="s">
        <v>31</v>
      </c>
      <c r="W372" s="20">
        <v>1166724</v>
      </c>
      <c r="X372" s="20" t="s">
        <v>32</v>
      </c>
      <c r="Y372" s="20" t="s">
        <v>33</v>
      </c>
      <c r="Z372" s="20" t="s">
        <v>474</v>
      </c>
      <c r="AA372" s="20"/>
      <c r="AB372" s="27">
        <v>29553</v>
      </c>
      <c r="AC372" s="19" t="str">
        <f t="shared" si="39"/>
        <v>wilbur</v>
      </c>
      <c r="AD372" s="19" t="str">
        <f t="shared" si="40"/>
        <v>wilbur</v>
      </c>
      <c r="AE372" s="19" t="str">
        <f t="shared" si="41"/>
        <v>map01_wilbur</v>
      </c>
    </row>
    <row r="373" spans="1:31" ht="10.5">
      <c r="A373" s="17">
        <v>1</v>
      </c>
      <c r="B373" s="18" t="s">
        <v>475</v>
      </c>
      <c r="C373" s="19" t="s">
        <v>114</v>
      </c>
      <c r="D373" s="19">
        <v>922</v>
      </c>
      <c r="E373" s="20">
        <v>42.382338</v>
      </c>
      <c r="F373" s="20">
        <v>-123.4670077</v>
      </c>
      <c r="G373" s="21" t="str">
        <f t="shared" si="37"/>
        <v>42.382338, -123.4670077</v>
      </c>
      <c r="H373" s="17">
        <v>1</v>
      </c>
      <c r="I373" s="17">
        <v>1</v>
      </c>
      <c r="J373" s="17">
        <v>1</v>
      </c>
      <c r="K373" s="17"/>
      <c r="L373" s="22">
        <v>97543</v>
      </c>
      <c r="M373" s="23"/>
      <c r="N373" s="21" t="str">
        <f t="shared" si="35"/>
        <v>:: &lt;a href="http://www.oregontravels.com/_maps/map01_wilderville.html" class="sidebar"&gt;Wilderville&lt;/a&gt;&lt;br&gt;</v>
      </c>
      <c r="O373" s="21" t="str">
        <f t="shared" si="36"/>
        <v>&lt;a href="http://www.oregontravels.com/_maps/map01_wilderville.html" class="linksmall2"&gt;Wilderville&lt;/a&gt;&lt;p&gt;</v>
      </c>
      <c r="P373" s="24" t="s">
        <v>26</v>
      </c>
      <c r="Q373" s="24" t="s">
        <v>27</v>
      </c>
      <c r="R373" s="24" t="s">
        <v>28</v>
      </c>
      <c r="S373" s="24" t="s">
        <v>29</v>
      </c>
      <c r="T373" s="24" t="s">
        <v>30</v>
      </c>
      <c r="U373" s="25" t="str">
        <f t="shared" si="38"/>
        <v>wilderville</v>
      </c>
      <c r="V373" s="26" t="s">
        <v>31</v>
      </c>
      <c r="W373" s="20">
        <v>1152356</v>
      </c>
      <c r="X373" s="20" t="s">
        <v>32</v>
      </c>
      <c r="Y373" s="20" t="s">
        <v>33</v>
      </c>
      <c r="Z373" s="20" t="s">
        <v>475</v>
      </c>
      <c r="AA373" s="20"/>
      <c r="AB373" s="27">
        <v>29553</v>
      </c>
      <c r="AC373" s="19" t="str">
        <f t="shared" si="39"/>
        <v>wilderville</v>
      </c>
      <c r="AD373" s="19" t="str">
        <f t="shared" si="40"/>
        <v>wilderville</v>
      </c>
      <c r="AE373" s="19" t="str">
        <f t="shared" si="41"/>
        <v>map01_wilderville</v>
      </c>
    </row>
    <row r="374" spans="1:31" ht="10.5">
      <c r="A374" s="17">
        <v>1</v>
      </c>
      <c r="B374" s="18" t="s">
        <v>476</v>
      </c>
      <c r="C374" s="19" t="s">
        <v>54</v>
      </c>
      <c r="D374" s="19">
        <v>233</v>
      </c>
      <c r="E374" s="20">
        <v>45.0787251</v>
      </c>
      <c r="F374" s="20">
        <v>-123.4859417</v>
      </c>
      <c r="G374" s="21" t="str">
        <f t="shared" si="37"/>
        <v>45.0787251, -123.4859417</v>
      </c>
      <c r="H374" s="17">
        <v>1</v>
      </c>
      <c r="I374" s="17">
        <v>1</v>
      </c>
      <c r="J374" s="17">
        <v>1</v>
      </c>
      <c r="K374" s="17"/>
      <c r="L374" s="22">
        <v>97396</v>
      </c>
      <c r="M374" s="23"/>
      <c r="N374" s="21" t="str">
        <f t="shared" si="35"/>
        <v>:: &lt;a href="http://www.oregontravels.com/_maps/map01_willamina.html" class="sidebar"&gt;Willamina&lt;/a&gt;&lt;br&gt;</v>
      </c>
      <c r="O374" s="21" t="str">
        <f t="shared" si="36"/>
        <v>&lt;a href="http://www.oregontravels.com/_maps/map01_willamina.html" class="linksmall2"&gt;Willamina&lt;/a&gt;&lt;p&gt;</v>
      </c>
      <c r="P374" s="24" t="s">
        <v>26</v>
      </c>
      <c r="Q374" s="24" t="s">
        <v>27</v>
      </c>
      <c r="R374" s="24" t="s">
        <v>28</v>
      </c>
      <c r="S374" s="24" t="s">
        <v>29</v>
      </c>
      <c r="T374" s="24" t="s">
        <v>30</v>
      </c>
      <c r="U374" s="25" t="str">
        <f t="shared" si="38"/>
        <v>willamina</v>
      </c>
      <c r="V374" s="26" t="s">
        <v>31</v>
      </c>
      <c r="W374" s="20">
        <v>1163355</v>
      </c>
      <c r="X374" s="20" t="s">
        <v>32</v>
      </c>
      <c r="Y374" s="20" t="s">
        <v>33</v>
      </c>
      <c r="Z374" s="20" t="s">
        <v>413</v>
      </c>
      <c r="AA374" s="20"/>
      <c r="AB374" s="27">
        <v>29553</v>
      </c>
      <c r="AC374" s="19" t="str">
        <f t="shared" si="39"/>
        <v>willamina</v>
      </c>
      <c r="AD374" s="19" t="str">
        <f t="shared" si="40"/>
        <v>willamina</v>
      </c>
      <c r="AE374" s="19" t="str">
        <f t="shared" si="41"/>
        <v>map01_willamina</v>
      </c>
    </row>
    <row r="375" spans="1:31" ht="10.5">
      <c r="A375" s="17">
        <v>1</v>
      </c>
      <c r="B375" s="18" t="s">
        <v>477</v>
      </c>
      <c r="C375" s="19" t="s">
        <v>114</v>
      </c>
      <c r="D375" s="19">
        <v>1404</v>
      </c>
      <c r="E375" s="20">
        <v>42.2187312</v>
      </c>
      <c r="F375" s="20">
        <v>-123.2739436</v>
      </c>
      <c r="G375" s="21" t="str">
        <f t="shared" si="37"/>
        <v>42.2187312, -123.2739436</v>
      </c>
      <c r="H375" s="17">
        <v>1</v>
      </c>
      <c r="I375" s="17">
        <v>1</v>
      </c>
      <c r="J375" s="17">
        <v>1</v>
      </c>
      <c r="K375" s="17"/>
      <c r="L375" s="22">
        <v>97544</v>
      </c>
      <c r="M375" s="23"/>
      <c r="N375" s="21" t="str">
        <f t="shared" si="35"/>
        <v>:: &lt;a href="http://www.oregontravels.com/_maps/map01_williams.html" class="sidebar"&gt;Williams&lt;/a&gt;&lt;br&gt;</v>
      </c>
      <c r="O375" s="21" t="str">
        <f t="shared" si="36"/>
        <v>&lt;a href="http://www.oregontravels.com/_maps/map01_williams.html" class="linksmall2"&gt;Williams&lt;/a&gt;&lt;p&gt;</v>
      </c>
      <c r="P375" s="24" t="s">
        <v>26</v>
      </c>
      <c r="Q375" s="24" t="s">
        <v>27</v>
      </c>
      <c r="R375" s="24" t="s">
        <v>28</v>
      </c>
      <c r="S375" s="24" t="s">
        <v>29</v>
      </c>
      <c r="T375" s="24" t="s">
        <v>30</v>
      </c>
      <c r="U375" s="25" t="str">
        <f t="shared" si="38"/>
        <v>williams</v>
      </c>
      <c r="V375" s="26" t="s">
        <v>31</v>
      </c>
      <c r="W375" s="20">
        <v>1152385</v>
      </c>
      <c r="X375" s="20" t="s">
        <v>32</v>
      </c>
      <c r="Y375" s="20" t="s">
        <v>33</v>
      </c>
      <c r="Z375" s="20" t="s">
        <v>477</v>
      </c>
      <c r="AA375" s="20"/>
      <c r="AB375" s="27">
        <v>29553</v>
      </c>
      <c r="AC375" s="19" t="str">
        <f t="shared" si="39"/>
        <v>williams</v>
      </c>
      <c r="AD375" s="19" t="str">
        <f t="shared" si="40"/>
        <v>williams</v>
      </c>
      <c r="AE375" s="19" t="str">
        <f t="shared" si="41"/>
        <v>map01_williams</v>
      </c>
    </row>
    <row r="376" spans="1:31" ht="10.5">
      <c r="A376" s="17">
        <v>1</v>
      </c>
      <c r="B376" s="18" t="s">
        <v>478</v>
      </c>
      <c r="C376" s="19" t="s">
        <v>82</v>
      </c>
      <c r="D376" s="19">
        <v>154</v>
      </c>
      <c r="E376" s="20">
        <v>45.2998418</v>
      </c>
      <c r="F376" s="20">
        <v>-122.7737062</v>
      </c>
      <c r="G376" s="21" t="str">
        <f t="shared" si="37"/>
        <v>45.2998418, -122.7737062</v>
      </c>
      <c r="H376" s="17">
        <v>1</v>
      </c>
      <c r="I376" s="17">
        <v>1</v>
      </c>
      <c r="J376" s="17">
        <v>1</v>
      </c>
      <c r="K376" s="17"/>
      <c r="L376" s="22">
        <v>97070</v>
      </c>
      <c r="M376" s="23"/>
      <c r="N376" s="21" t="str">
        <f t="shared" si="35"/>
        <v>:: &lt;a href="http://www.oregontravels.com/_maps/map01_wilsonville.html" class="sidebar"&gt;Wilsonville&lt;/a&gt;&lt;br&gt;</v>
      </c>
      <c r="O376" s="21" t="str">
        <f t="shared" si="36"/>
        <v>&lt;a href="http://www.oregontravels.com/_maps/map01_wilsonville.html" class="linksmall2"&gt;Wilsonville&lt;/a&gt;&lt;p&gt;</v>
      </c>
      <c r="P376" s="24" t="s">
        <v>26</v>
      </c>
      <c r="Q376" s="24" t="s">
        <v>27</v>
      </c>
      <c r="R376" s="24" t="s">
        <v>28</v>
      </c>
      <c r="S376" s="24" t="s">
        <v>29</v>
      </c>
      <c r="T376" s="24" t="s">
        <v>30</v>
      </c>
      <c r="U376" s="25" t="str">
        <f t="shared" si="38"/>
        <v>wilsonville</v>
      </c>
      <c r="V376" s="26" t="s">
        <v>31</v>
      </c>
      <c r="W376" s="20">
        <v>1136917</v>
      </c>
      <c r="X376" s="20" t="s">
        <v>32</v>
      </c>
      <c r="Y376" s="20" t="s">
        <v>33</v>
      </c>
      <c r="Z376" s="20" t="s">
        <v>414</v>
      </c>
      <c r="AA376" s="20"/>
      <c r="AB376" s="27">
        <v>29553</v>
      </c>
      <c r="AC376" s="19" t="str">
        <f t="shared" si="39"/>
        <v>wilsonville</v>
      </c>
      <c r="AD376" s="19" t="str">
        <f t="shared" si="40"/>
        <v>wilsonville</v>
      </c>
      <c r="AE376" s="19" t="str">
        <f t="shared" si="41"/>
        <v>map01_wilsonville</v>
      </c>
    </row>
    <row r="377" spans="1:31" ht="10.5">
      <c r="A377" s="17">
        <v>1</v>
      </c>
      <c r="B377" s="18" t="s">
        <v>474</v>
      </c>
      <c r="C377" s="19" t="s">
        <v>74</v>
      </c>
      <c r="D377" s="19">
        <v>463</v>
      </c>
      <c r="E377" s="20">
        <v>43.2801161</v>
      </c>
      <c r="F377" s="20">
        <v>-123.3536852</v>
      </c>
      <c r="G377" s="21" t="str">
        <f t="shared" si="37"/>
        <v>43.2801161, -123.3536852</v>
      </c>
      <c r="H377" s="17">
        <v>1</v>
      </c>
      <c r="I377" s="17">
        <v>1</v>
      </c>
      <c r="J377" s="17">
        <v>1</v>
      </c>
      <c r="K377" s="17"/>
      <c r="L377" s="22">
        <v>97495</v>
      </c>
      <c r="M377" s="23"/>
      <c r="N377" s="21" t="str">
        <f t="shared" si="35"/>
        <v>:: &lt;a href="http://www.oregontravels.com/_maps/map01_winchester.html" class="sidebar"&gt;Winchester&lt;/a&gt;&lt;br&gt;</v>
      </c>
      <c r="O377" s="21" t="str">
        <f t="shared" si="36"/>
        <v>&lt;a href="http://www.oregontravels.com/_maps/map01_winchester.html" class="linksmall2"&gt;Winchester&lt;/a&gt;&lt;p&gt;</v>
      </c>
      <c r="P377" s="24" t="s">
        <v>26</v>
      </c>
      <c r="Q377" s="24" t="s">
        <v>27</v>
      </c>
      <c r="R377" s="24" t="s">
        <v>28</v>
      </c>
      <c r="S377" s="24" t="s">
        <v>29</v>
      </c>
      <c r="T377" s="24" t="s">
        <v>30</v>
      </c>
      <c r="U377" s="25" t="str">
        <f t="shared" si="38"/>
        <v>winchester</v>
      </c>
      <c r="V377" s="26" t="s">
        <v>31</v>
      </c>
      <c r="W377" s="20">
        <v>1129211</v>
      </c>
      <c r="X377" s="20" t="s">
        <v>32</v>
      </c>
      <c r="Y377" s="20" t="s">
        <v>33</v>
      </c>
      <c r="Z377" s="20" t="s">
        <v>474</v>
      </c>
      <c r="AA377" s="20"/>
      <c r="AB377" s="27">
        <v>29553</v>
      </c>
      <c r="AC377" s="19" t="str">
        <f t="shared" si="39"/>
        <v>winchester</v>
      </c>
      <c r="AD377" s="19" t="str">
        <f t="shared" si="40"/>
        <v>winchester</v>
      </c>
      <c r="AE377" s="19" t="str">
        <f t="shared" si="41"/>
        <v>map01_winchester</v>
      </c>
    </row>
    <row r="378" spans="1:31" ht="10.5">
      <c r="A378" s="17">
        <v>1</v>
      </c>
      <c r="B378" s="18" t="s">
        <v>186</v>
      </c>
      <c r="C378" s="19" t="s">
        <v>74</v>
      </c>
      <c r="D378" s="19">
        <v>554</v>
      </c>
      <c r="E378" s="20">
        <v>43.1223383</v>
      </c>
      <c r="F378" s="20">
        <v>-123.4125723</v>
      </c>
      <c r="G378" s="21" t="str">
        <f t="shared" si="37"/>
        <v>43.1223383, -123.4125723</v>
      </c>
      <c r="H378" s="17">
        <v>1</v>
      </c>
      <c r="I378" s="17">
        <v>1</v>
      </c>
      <c r="J378" s="17">
        <v>1</v>
      </c>
      <c r="K378" s="17"/>
      <c r="L378" s="22">
        <v>97496</v>
      </c>
      <c r="M378" s="23"/>
      <c r="N378" s="21" t="str">
        <f t="shared" si="35"/>
        <v>:: &lt;a href="http://www.oregontravels.com/_maps/map01_winston.html" class="sidebar"&gt;Winston&lt;/a&gt;&lt;br&gt;</v>
      </c>
      <c r="O378" s="21" t="str">
        <f t="shared" si="36"/>
        <v>&lt;a href="http://www.oregontravels.com/_maps/map01_winston.html" class="linksmall2"&gt;Winston&lt;/a&gt;&lt;p&gt;</v>
      </c>
      <c r="P378" s="24" t="s">
        <v>26</v>
      </c>
      <c r="Q378" s="24" t="s">
        <v>27</v>
      </c>
      <c r="R378" s="24" t="s">
        <v>28</v>
      </c>
      <c r="S378" s="24" t="s">
        <v>29</v>
      </c>
      <c r="T378" s="24" t="s">
        <v>30</v>
      </c>
      <c r="U378" s="25" t="str">
        <f t="shared" si="38"/>
        <v>winston</v>
      </c>
      <c r="V378" s="26" t="s">
        <v>31</v>
      </c>
      <c r="W378" s="20">
        <v>1129240</v>
      </c>
      <c r="X378" s="20" t="s">
        <v>32</v>
      </c>
      <c r="Y378" s="20" t="s">
        <v>33</v>
      </c>
      <c r="Z378" s="20" t="s">
        <v>186</v>
      </c>
      <c r="AA378" s="20"/>
      <c r="AB378" s="27">
        <v>29553</v>
      </c>
      <c r="AC378" s="19" t="str">
        <f t="shared" si="39"/>
        <v>winston</v>
      </c>
      <c r="AD378" s="19" t="str">
        <f t="shared" si="40"/>
        <v>winston</v>
      </c>
      <c r="AE378" s="19" t="str">
        <f t="shared" si="41"/>
        <v>map01_winston</v>
      </c>
    </row>
    <row r="379" spans="1:31" ht="10.5">
      <c r="A379" s="17">
        <v>1</v>
      </c>
      <c r="B379" s="18" t="s">
        <v>479</v>
      </c>
      <c r="C379" s="19" t="s">
        <v>111</v>
      </c>
      <c r="D379" s="19">
        <v>154</v>
      </c>
      <c r="E379" s="20">
        <v>45.5342862</v>
      </c>
      <c r="F379" s="20">
        <v>-122.4187024</v>
      </c>
      <c r="G379" s="21" t="str">
        <f t="shared" si="37"/>
        <v>45.5342862, -122.4187024</v>
      </c>
      <c r="H379" s="31" t="s">
        <v>83</v>
      </c>
      <c r="I379" s="17">
        <v>1</v>
      </c>
      <c r="J379" s="17">
        <v>1</v>
      </c>
      <c r="K379" s="17"/>
      <c r="L379" s="22">
        <v>97060</v>
      </c>
      <c r="M379" s="23"/>
      <c r="N379" s="21" t="str">
        <f t="shared" si="35"/>
        <v>:: &lt;a href="http://www.oregontravels.com/_maps/map01_woodvillage.html" class="sidebar"&gt;Wood Village&lt;/a&gt;&lt;br&gt;</v>
      </c>
      <c r="O379" s="21" t="str">
        <f t="shared" si="36"/>
        <v>&lt;a href="http://www.oregontravels.com/_maps/map01_woodvillage.html" class="linksmall2"&gt;Wood Village&lt;/a&gt;&lt;p&gt;</v>
      </c>
      <c r="P379" s="24" t="s">
        <v>26</v>
      </c>
      <c r="Q379" s="24" t="s">
        <v>27</v>
      </c>
      <c r="R379" s="24" t="s">
        <v>28</v>
      </c>
      <c r="S379" s="24" t="s">
        <v>29</v>
      </c>
      <c r="T379" s="24" t="s">
        <v>30</v>
      </c>
      <c r="U379" s="25" t="str">
        <f t="shared" si="38"/>
        <v>woodvillage</v>
      </c>
      <c r="V379" s="26" t="s">
        <v>31</v>
      </c>
      <c r="W379" s="20">
        <v>1136921</v>
      </c>
      <c r="X379" s="20" t="s">
        <v>32</v>
      </c>
      <c r="Y379" s="20" t="s">
        <v>33</v>
      </c>
      <c r="Z379" s="20" t="s">
        <v>210</v>
      </c>
      <c r="AA379" s="20"/>
      <c r="AB379" s="27">
        <v>29553</v>
      </c>
      <c r="AC379" s="19" t="str">
        <f t="shared" si="39"/>
        <v>wood village</v>
      </c>
      <c r="AD379" s="19" t="str">
        <f t="shared" si="40"/>
        <v>woodvillage</v>
      </c>
      <c r="AE379" s="19" t="str">
        <f t="shared" si="41"/>
        <v>map01_woodvillage</v>
      </c>
    </row>
    <row r="380" spans="1:31" ht="10.5">
      <c r="A380" s="17">
        <v>1</v>
      </c>
      <c r="B380" s="18" t="s">
        <v>72</v>
      </c>
      <c r="C380" s="19" t="s">
        <v>69</v>
      </c>
      <c r="D380" s="19">
        <v>187</v>
      </c>
      <c r="E380" s="20">
        <v>45.143731</v>
      </c>
      <c r="F380" s="20">
        <v>-122.8553725</v>
      </c>
      <c r="G380" s="21" t="str">
        <f t="shared" si="37"/>
        <v>45.143731, -122.8553725</v>
      </c>
      <c r="H380" s="17">
        <v>1</v>
      </c>
      <c r="I380" s="17">
        <v>1</v>
      </c>
      <c r="J380" s="17">
        <v>1</v>
      </c>
      <c r="K380" s="17"/>
      <c r="L380" s="22">
        <v>97071</v>
      </c>
      <c r="M380" s="23"/>
      <c r="N380" s="21" t="str">
        <f t="shared" si="35"/>
        <v>:: &lt;a href="http://www.oregontravels.com/_maps/map01_woodburn.html" class="sidebar"&gt;Woodburn&lt;/a&gt;&lt;br&gt;</v>
      </c>
      <c r="O380" s="21" t="str">
        <f t="shared" si="36"/>
        <v>&lt;a href="http://www.oregontravels.com/_maps/map01_woodburn.html" class="linksmall2"&gt;Woodburn&lt;/a&gt;&lt;p&gt;</v>
      </c>
      <c r="P380" s="24" t="s">
        <v>26</v>
      </c>
      <c r="Q380" s="24" t="s">
        <v>27</v>
      </c>
      <c r="R380" s="24" t="s">
        <v>28</v>
      </c>
      <c r="S380" s="24" t="s">
        <v>29</v>
      </c>
      <c r="T380" s="24" t="s">
        <v>30</v>
      </c>
      <c r="U380" s="25" t="str">
        <f t="shared" si="38"/>
        <v>woodburn</v>
      </c>
      <c r="V380" s="26" t="s">
        <v>31</v>
      </c>
      <c r="W380" s="20">
        <v>1163363</v>
      </c>
      <c r="X380" s="20" t="s">
        <v>32</v>
      </c>
      <c r="Y380" s="20" t="s">
        <v>33</v>
      </c>
      <c r="Z380" s="20" t="s">
        <v>72</v>
      </c>
      <c r="AA380" s="20"/>
      <c r="AB380" s="27">
        <v>29553</v>
      </c>
      <c r="AC380" s="19" t="str">
        <f t="shared" si="39"/>
        <v>woodburn</v>
      </c>
      <c r="AD380" s="19" t="str">
        <f t="shared" si="40"/>
        <v>woodburn</v>
      </c>
      <c r="AE380" s="19" t="str">
        <f t="shared" si="41"/>
        <v>map01_woodburn</v>
      </c>
    </row>
    <row r="381" spans="1:31" ht="10.5">
      <c r="A381" s="17">
        <v>1</v>
      </c>
      <c r="B381" s="18" t="s">
        <v>480</v>
      </c>
      <c r="C381" s="19" t="s">
        <v>180</v>
      </c>
      <c r="D381" s="19">
        <v>39</v>
      </c>
      <c r="E381" s="20">
        <v>44.3112312</v>
      </c>
      <c r="F381" s="20">
        <v>-124.1048418</v>
      </c>
      <c r="G381" s="21" t="str">
        <f t="shared" si="37"/>
        <v>44.3112312, -124.1048418</v>
      </c>
      <c r="H381" s="17">
        <v>1</v>
      </c>
      <c r="I381" s="17">
        <v>1</v>
      </c>
      <c r="J381" s="17">
        <v>1</v>
      </c>
      <c r="K381" s="17"/>
      <c r="L381" s="22">
        <v>97498</v>
      </c>
      <c r="M381" s="23"/>
      <c r="N381" s="21" t="str">
        <f t="shared" si="35"/>
        <v>:: &lt;a href="http://www.oregontravels.com/_maps/map01_yachats.html" class="sidebar"&gt;Yachats&lt;/a&gt;&lt;br&gt;</v>
      </c>
      <c r="O381" s="21" t="str">
        <f t="shared" si="36"/>
        <v>&lt;a href="http://www.oregontravels.com/_maps/map01_yachats.html" class="linksmall2"&gt;Yachats&lt;/a&gt;&lt;p&gt;</v>
      </c>
      <c r="P381" s="24" t="s">
        <v>26</v>
      </c>
      <c r="Q381" s="24" t="s">
        <v>27</v>
      </c>
      <c r="R381" s="24" t="s">
        <v>28</v>
      </c>
      <c r="S381" s="24" t="s">
        <v>29</v>
      </c>
      <c r="T381" s="24" t="s">
        <v>30</v>
      </c>
      <c r="U381" s="25" t="str">
        <f t="shared" si="38"/>
        <v>yachats</v>
      </c>
      <c r="V381" s="26" t="s">
        <v>31</v>
      </c>
      <c r="W381" s="20">
        <v>1152681</v>
      </c>
      <c r="X381" s="20" t="s">
        <v>32</v>
      </c>
      <c r="Y381" s="20" t="s">
        <v>33</v>
      </c>
      <c r="Z381" s="20" t="s">
        <v>480</v>
      </c>
      <c r="AA381" s="20"/>
      <c r="AB381" s="27">
        <v>29553</v>
      </c>
      <c r="AC381" s="19" t="str">
        <f t="shared" si="39"/>
        <v>yachats</v>
      </c>
      <c r="AD381" s="19" t="str">
        <f t="shared" si="40"/>
        <v>yachats</v>
      </c>
      <c r="AE381" s="19" t="str">
        <f t="shared" si="41"/>
        <v>map01_yachats</v>
      </c>
    </row>
    <row r="382" spans="1:31" ht="10.5">
      <c r="A382" s="17">
        <v>1</v>
      </c>
      <c r="B382" s="18" t="s">
        <v>54</v>
      </c>
      <c r="C382" s="19" t="s">
        <v>54</v>
      </c>
      <c r="D382" s="19">
        <v>197</v>
      </c>
      <c r="E382" s="20">
        <v>45.3415037</v>
      </c>
      <c r="F382" s="20">
        <v>-123.1873291</v>
      </c>
      <c r="G382" s="21" t="str">
        <f t="shared" si="37"/>
        <v>45.3415037, -123.1873291</v>
      </c>
      <c r="H382" s="17">
        <v>1</v>
      </c>
      <c r="I382" s="17">
        <v>1</v>
      </c>
      <c r="J382" s="17">
        <v>1</v>
      </c>
      <c r="K382" s="17"/>
      <c r="L382" s="22">
        <v>97148</v>
      </c>
      <c r="M382" s="23"/>
      <c r="N382" s="21" t="str">
        <f t="shared" si="35"/>
        <v>:: &lt;a href="http://www.oregontravels.com/_maps/map01_yamhill.html" class="sidebar"&gt;Yamhill&lt;/a&gt;&lt;br&gt;</v>
      </c>
      <c r="O382" s="21" t="str">
        <f t="shared" si="36"/>
        <v>&lt;a href="http://www.oregontravels.com/_maps/map01_yamhill.html" class="linksmall2"&gt;Yamhill&lt;/a&gt;&lt;p&gt;</v>
      </c>
      <c r="P382" s="24" t="s">
        <v>26</v>
      </c>
      <c r="Q382" s="24" t="s">
        <v>27</v>
      </c>
      <c r="R382" s="24" t="s">
        <v>28</v>
      </c>
      <c r="S382" s="24" t="s">
        <v>29</v>
      </c>
      <c r="T382" s="24" t="s">
        <v>30</v>
      </c>
      <c r="U382" s="25" t="str">
        <f t="shared" si="38"/>
        <v>yamhill</v>
      </c>
      <c r="V382" s="26" t="s">
        <v>31</v>
      </c>
      <c r="W382" s="20">
        <v>1166730</v>
      </c>
      <c r="X382" s="20" t="s">
        <v>32</v>
      </c>
      <c r="Y382" s="20" t="s">
        <v>33</v>
      </c>
      <c r="Z382" s="20" t="s">
        <v>136</v>
      </c>
      <c r="AA382" s="20"/>
      <c r="AB382" s="27">
        <v>29553</v>
      </c>
      <c r="AC382" s="19" t="str">
        <f t="shared" si="39"/>
        <v>yamhill</v>
      </c>
      <c r="AD382" s="19" t="str">
        <f t="shared" si="40"/>
        <v>yamhill</v>
      </c>
      <c r="AE382" s="19" t="str">
        <f t="shared" si="41"/>
        <v>map01_yamhill</v>
      </c>
    </row>
    <row r="383" spans="1:31" ht="10.5">
      <c r="A383" s="17">
        <v>1</v>
      </c>
      <c r="B383" s="18" t="s">
        <v>385</v>
      </c>
      <c r="C383" s="19" t="s">
        <v>74</v>
      </c>
      <c r="D383" s="19">
        <v>367</v>
      </c>
      <c r="E383" s="20">
        <v>43.5984531</v>
      </c>
      <c r="F383" s="20">
        <v>-123.2834167</v>
      </c>
      <c r="G383" s="21" t="str">
        <f t="shared" si="37"/>
        <v>43.5984531, -123.2834167</v>
      </c>
      <c r="H383" s="17">
        <v>1</v>
      </c>
      <c r="I383" s="17">
        <v>1</v>
      </c>
      <c r="J383" s="17">
        <v>1</v>
      </c>
      <c r="K383" s="17"/>
      <c r="L383" s="22">
        <v>97499</v>
      </c>
      <c r="M383" s="23"/>
      <c r="N383" s="21" t="str">
        <f t="shared" si="35"/>
        <v>:: &lt;a href="http://www.oregontravels.com/_maps/map01_yoncalla.html" class="sidebar"&gt;Yoncalla&lt;/a&gt;&lt;br&gt;</v>
      </c>
      <c r="O383" s="21" t="str">
        <f t="shared" si="36"/>
        <v>&lt;a href="http://www.oregontravels.com/_maps/map01_yoncalla.html" class="linksmall2"&gt;Yoncalla&lt;/a&gt;&lt;p&gt;</v>
      </c>
      <c r="P383" s="24" t="s">
        <v>26</v>
      </c>
      <c r="Q383" s="24" t="s">
        <v>27</v>
      </c>
      <c r="R383" s="24" t="s">
        <v>28</v>
      </c>
      <c r="S383" s="24" t="s">
        <v>29</v>
      </c>
      <c r="T383" s="24" t="s">
        <v>30</v>
      </c>
      <c r="U383" s="25" t="str">
        <f t="shared" si="38"/>
        <v>yoncalla</v>
      </c>
      <c r="V383" s="26" t="s">
        <v>31</v>
      </c>
      <c r="W383" s="20">
        <v>1136932</v>
      </c>
      <c r="X383" s="20" t="s">
        <v>32</v>
      </c>
      <c r="Y383" s="20" t="s">
        <v>33</v>
      </c>
      <c r="Z383" s="20" t="s">
        <v>385</v>
      </c>
      <c r="AA383" s="20"/>
      <c r="AB383" s="27">
        <v>29553</v>
      </c>
      <c r="AC383" s="19" t="str">
        <f t="shared" si="39"/>
        <v>yoncalla</v>
      </c>
      <c r="AD383" s="19" t="str">
        <f t="shared" si="40"/>
        <v>yoncalla</v>
      </c>
      <c r="AE383" s="19" t="str">
        <f t="shared" si="41"/>
        <v>map01_yoncalla</v>
      </c>
    </row>
    <row r="384" spans="1:31" ht="10.5">
      <c r="A384" s="17">
        <v>1</v>
      </c>
      <c r="B384" s="18" t="s">
        <v>481</v>
      </c>
      <c r="C384" s="19" t="s">
        <v>82</v>
      </c>
      <c r="D384" s="19">
        <v>1411</v>
      </c>
      <c r="E384" s="20">
        <v>45.3440078</v>
      </c>
      <c r="F384" s="20">
        <v>-121.9431355</v>
      </c>
      <c r="G384" s="21" t="str">
        <f t="shared" si="37"/>
        <v>45.3440078, -121.9431355</v>
      </c>
      <c r="H384" s="17">
        <v>1</v>
      </c>
      <c r="I384" s="17">
        <v>1</v>
      </c>
      <c r="J384" s="17">
        <v>1</v>
      </c>
      <c r="K384" s="17"/>
      <c r="L384" s="22">
        <v>97049</v>
      </c>
      <c r="M384" s="23"/>
      <c r="N384" s="21" t="str">
        <f t="shared" si="35"/>
        <v>:: &lt;a href="http://www.oregontravels.com/_maps/map01_zigzag.html" class="sidebar"&gt;Zigzag&lt;/a&gt;&lt;br&gt;</v>
      </c>
      <c r="O384" s="21" t="str">
        <f t="shared" si="36"/>
        <v>&lt;a href="http://www.oregontravels.com/_maps/map01_zigzag.html" class="linksmall2"&gt;Zigzag&lt;/a&gt;&lt;p&gt;</v>
      </c>
      <c r="P384" s="24" t="s">
        <v>26</v>
      </c>
      <c r="Q384" s="24" t="s">
        <v>27</v>
      </c>
      <c r="R384" s="24" t="s">
        <v>28</v>
      </c>
      <c r="S384" s="24" t="s">
        <v>29</v>
      </c>
      <c r="T384" s="24" t="s">
        <v>30</v>
      </c>
      <c r="U384" s="25" t="str">
        <f t="shared" si="38"/>
        <v>zigzag</v>
      </c>
      <c r="V384" s="26" t="s">
        <v>31</v>
      </c>
      <c r="W384" s="20">
        <v>1152771</v>
      </c>
      <c r="X384" s="20" t="s">
        <v>32</v>
      </c>
      <c r="Y384" s="20" t="s">
        <v>33</v>
      </c>
      <c r="Z384" s="20" t="s">
        <v>329</v>
      </c>
      <c r="AA384" s="20">
        <v>1917</v>
      </c>
      <c r="AB384" s="27">
        <v>29553</v>
      </c>
      <c r="AC384" s="19" t="str">
        <f t="shared" si="39"/>
        <v>zigzag</v>
      </c>
      <c r="AD384" s="19" t="str">
        <f t="shared" si="40"/>
        <v>zigzag</v>
      </c>
      <c r="AE384" s="19" t="str">
        <f t="shared" si="41"/>
        <v>map01_zigzag</v>
      </c>
    </row>
    <row r="385" spans="1:31" ht="10.5">
      <c r="A385" s="17">
        <v>1</v>
      </c>
      <c r="B385" s="18" t="s">
        <v>482</v>
      </c>
      <c r="C385" s="19" t="s">
        <v>180</v>
      </c>
      <c r="D385" s="19">
        <v>154</v>
      </c>
      <c r="E385" s="20">
        <v>44.6773386</v>
      </c>
      <c r="F385" s="20">
        <v>-124.0617836</v>
      </c>
      <c r="G385" s="21" t="str">
        <f t="shared" si="37"/>
        <v>44.6773386, -124.0617836</v>
      </c>
      <c r="H385" s="31" t="s">
        <v>83</v>
      </c>
      <c r="I385" s="31" t="s">
        <v>83</v>
      </c>
      <c r="J385" s="29">
        <v>1</v>
      </c>
      <c r="K385" s="29"/>
      <c r="L385" s="22">
        <v>97365</v>
      </c>
      <c r="M385" s="23"/>
      <c r="N385" s="21" t="str">
        <f t="shared" si="35"/>
        <v>:: &lt;a href="http://www.oregontravels.com/_maps/map01_agatebeach.html" class="sidebar"&gt;Agate Beach&lt;/a&gt;&lt;br&gt;</v>
      </c>
      <c r="O385" s="21" t="str">
        <f t="shared" si="36"/>
        <v>&lt;a href="http://www.oregontravels.com/_maps/map01_agatebeach.html" class="linksmall2"&gt;Agate Beach&lt;/a&gt;&lt;p&gt;</v>
      </c>
      <c r="P385" s="24" t="s">
        <v>26</v>
      </c>
      <c r="Q385" s="24" t="s">
        <v>27</v>
      </c>
      <c r="R385" s="24" t="s">
        <v>28</v>
      </c>
      <c r="S385" s="24" t="s">
        <v>29</v>
      </c>
      <c r="T385" s="24" t="s">
        <v>30</v>
      </c>
      <c r="U385" s="25" t="str">
        <f t="shared" si="38"/>
        <v>agatebeach</v>
      </c>
      <c r="V385" s="26" t="s">
        <v>31</v>
      </c>
      <c r="W385" s="20">
        <v>1116783</v>
      </c>
      <c r="X385" s="20" t="s">
        <v>32</v>
      </c>
      <c r="Y385" s="20" t="s">
        <v>33</v>
      </c>
      <c r="Z385" s="20" t="s">
        <v>341</v>
      </c>
      <c r="AA385" s="20"/>
      <c r="AB385" s="27">
        <v>29553</v>
      </c>
      <c r="AC385" s="19" t="str">
        <f t="shared" si="39"/>
        <v>agate beach</v>
      </c>
      <c r="AD385" s="19" t="str">
        <f t="shared" si="40"/>
        <v>agatebeach</v>
      </c>
      <c r="AE385" s="19" t="str">
        <f t="shared" si="41"/>
        <v>map01_agatebeach</v>
      </c>
    </row>
    <row r="386" spans="1:31" ht="10.5">
      <c r="A386" s="17">
        <v>1</v>
      </c>
      <c r="B386" s="18" t="s">
        <v>483</v>
      </c>
      <c r="C386" s="19" t="s">
        <v>63</v>
      </c>
      <c r="D386" s="19">
        <v>1293</v>
      </c>
      <c r="E386" s="20">
        <v>42.2570662</v>
      </c>
      <c r="F386" s="20">
        <v>-123.1683833</v>
      </c>
      <c r="G386" s="21" t="str">
        <f>IF(B386="","",CONCATENATE(E386,", ",F386))</f>
        <v>42.2570662, -123.1683833</v>
      </c>
      <c r="H386" s="33" t="s">
        <v>83</v>
      </c>
      <c r="I386" s="33" t="s">
        <v>83</v>
      </c>
      <c r="J386" s="29">
        <v>1</v>
      </c>
      <c r="K386" s="29"/>
      <c r="L386" s="22">
        <v>97530</v>
      </c>
      <c r="M386" s="23"/>
      <c r="N386" s="21" t="str">
        <f>IF(L386="","",CONCATENATE(P386,U386,R386,B386,S386))</f>
        <v>:: &lt;a href="http://www.oregontravels.com/_maps/map01_applegate.html" class="sidebar"&gt;Applegate&lt;/a&gt;&lt;br&gt;</v>
      </c>
      <c r="O386" s="21" t="str">
        <f>IF(L386="","",CONCATENATE(Q386,U386,T386,B386,V386))</f>
        <v>&lt;a href="http://www.oregontravels.com/_maps/map01_applegate.html" class="linksmall2"&gt;Applegate&lt;/a&gt;&lt;p&gt;</v>
      </c>
      <c r="P386" s="24" t="s">
        <v>26</v>
      </c>
      <c r="Q386" s="24" t="s">
        <v>27</v>
      </c>
      <c r="R386" s="24" t="s">
        <v>28</v>
      </c>
      <c r="S386" s="24" t="s">
        <v>29</v>
      </c>
      <c r="T386" s="24" t="s">
        <v>30</v>
      </c>
      <c r="U386" s="25" t="str">
        <f t="shared" si="38"/>
        <v>applegate</v>
      </c>
      <c r="V386" s="26" t="s">
        <v>31</v>
      </c>
      <c r="W386" s="20">
        <v>1117019</v>
      </c>
      <c r="X386" s="20" t="s">
        <v>32</v>
      </c>
      <c r="Y386" s="20" t="s">
        <v>33</v>
      </c>
      <c r="Z386" s="20" t="s">
        <v>483</v>
      </c>
      <c r="AA386" s="20"/>
      <c r="AB386" s="27">
        <v>29553</v>
      </c>
      <c r="AC386" s="19" t="str">
        <f>LOWER(B386)</f>
        <v>applegate</v>
      </c>
      <c r="AD386" s="19" t="str">
        <f t="shared" si="40"/>
        <v>applegate</v>
      </c>
      <c r="AE386" s="19" t="str">
        <f t="shared" si="41"/>
        <v>map01_applegate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RogueStock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Ghandy</dc:creator>
  <cp:keywords/>
  <dc:description/>
  <cp:lastModifiedBy>Ghandy</cp:lastModifiedBy>
  <dcterms:created xsi:type="dcterms:W3CDTF">2008-03-09T04:52:12Z</dcterms:created>
  <dcterms:modified xsi:type="dcterms:W3CDTF">2008-03-10T21:16:23Z</dcterms:modified>
  <cp:category/>
  <cp:version/>
  <cp:contentType/>
  <cp:contentStatus/>
</cp:coreProperties>
</file>